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13_ncr:1_{A9F2FDC5-0C6E-4A58-B7C8-4B13B11F98AB}" xr6:coauthVersionLast="46" xr6:coauthVersionMax="46" xr10:uidLastSave="{00000000-0000-0000-0000-000000000000}"/>
  <bookViews>
    <workbookView xWindow="-120" yWindow="-120" windowWidth="29040" windowHeight="15840"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l="1"/>
  <c r="B8" i="2" s="1"/>
</calcChain>
</file>

<file path=xl/sharedStrings.xml><?xml version="1.0" encoding="utf-8"?>
<sst xmlns="http://schemas.openxmlformats.org/spreadsheetml/2006/main" count="872" uniqueCount="471">
  <si>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</si>
  <si>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</si>
  <si>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</si>
  <si>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</si>
  <si>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</si>
  <si>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</si>
  <si>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</si>
  <si>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</si>
  <si>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</si>
  <si>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</si>
  <si>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</si>
  <si>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</si>
  <si>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</si>
  <si>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</si>
  <si>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</si>
  <si>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</si>
  <si>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</si>
  <si>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</si>
  <si>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</si>
  <si>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</si>
  <si>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</si>
  <si>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</si>
  <si>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</si>
  <si>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</si>
  <si>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</si>
  <si>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</si>
  <si>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</si>
  <si>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</si>
  <si>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</si>
  <si>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</si>
  <si>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</si>
  <si>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</si>
  <si>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</si>
  <si>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</si>
  <si>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</si>
  <si>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</si>
  <si>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</si>
  <si>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</si>
  <si>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</si>
  <si>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</si>
  <si>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</si>
  <si>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</si>
  <si>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</si>
  <si>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</si>
  <si>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</si>
  <si>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</si>
  <si>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</si>
  <si>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</si>
  <si>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</si>
  <si>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</si>
  <si>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</si>
  <si>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</si>
  <si>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</si>
  <si>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</si>
  <si>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</si>
  <si>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</si>
  <si>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</si>
  <si>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</si>
  <si>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</si>
  <si>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</si>
  <si>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</si>
  <si>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</si>
  <si>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</si>
  <si>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</si>
  <si>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</si>
  <si>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</si>
  <si>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</si>
  <si>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</si>
  <si>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</si>
  <si>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</si>
  <si>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</si>
  <si>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</si>
  <si>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</si>
  <si>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</si>
  <si>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</si>
  <si>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</si>
  <si>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</si>
  <si>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</si>
  <si>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</si>
  <si>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</si>
  <si>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</si>
  <si>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</si>
  <si>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</si>
  <si>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</si>
  <si>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</si>
  <si>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</si>
  <si>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</si>
  <si>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</si>
  <si>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</si>
  <si>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</si>
  <si>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</si>
  <si>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</si>
  <si>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</si>
  <si>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</si>
  <si>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</si>
  <si>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</si>
  <si>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</si>
  <si>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</si>
  <si>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</si>
  <si>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</si>
  <si>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</si>
  <si>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</si>
  <si>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</si>
  <si>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</si>
  <si>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</si>
  <si>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</si>
  <si>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</si>
  <si>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</si>
  <si>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</si>
  <si>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</si>
  <si>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</si>
  <si>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</si>
  <si>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</si>
  <si>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</si>
  <si>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</si>
  <si>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</si>
  <si>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</si>
  <si>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</si>
  <si>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</si>
  <si>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</si>
  <si>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</si>
  <si>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</si>
  <si>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</si>
  <si>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</si>
  <si>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</si>
  <si>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</si>
  <si>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</si>
  <si>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</si>
  <si>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</si>
  <si>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</si>
  <si>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</si>
  <si>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</si>
  <si>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</si>
  <si>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</si>
  <si>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</si>
  <si>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</si>
  <si>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</si>
  <si>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</si>
  <si>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</si>
  <si>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</si>
  <si>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</si>
  <si>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</si>
  <si>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</si>
  <si>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</si>
  <si>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</si>
  <si>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</si>
  <si>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</si>
  <si>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</si>
  <si>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</si>
  <si>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</si>
  <si>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</si>
  <si>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</si>
  <si>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</si>
  <si>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</si>
  <si>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</si>
  <si>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</si>
  <si>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</si>
  <si>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</si>
  <si>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</si>
  <si>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</si>
  <si>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</si>
  <si>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</si>
  <si>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</si>
  <si>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</si>
  <si>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</si>
  <si>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</si>
  <si>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</si>
  <si>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</si>
  <si>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</si>
  <si>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</si>
  <si>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</si>
  <si>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</si>
  <si>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</si>
  <si>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</si>
  <si>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</si>
  <si>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</si>
  <si>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</si>
  <si>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</si>
  <si>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</si>
  <si>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</si>
  <si>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</si>
  <si>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</si>
  <si>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</si>
  <si>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</si>
  <si>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</si>
  <si>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</si>
  <si>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</si>
  <si>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</si>
  <si>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</si>
  <si>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</si>
  <si>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</si>
  <si>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</si>
  <si>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</si>
  <si>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</si>
  <si>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</si>
  <si>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</si>
  <si>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</si>
  <si>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</si>
  <si>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</si>
  <si>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</si>
  <si>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</si>
  <si>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</si>
  <si>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</si>
  <si>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</si>
  <si>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</si>
  <si>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</si>
  <si>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</si>
  <si>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</si>
  <si>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</si>
  <si>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</si>
  <si>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</si>
  <si>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</si>
  <si>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</si>
  <si>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</si>
  <si>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</si>
  <si>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</si>
  <si>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</si>
  <si>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</si>
  <si>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</si>
  <si>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</si>
  <si>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</si>
  <si>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</si>
  <si>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</si>
  <si>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</si>
  <si>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</si>
  <si>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</si>
  <si>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</si>
  <si>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</si>
  <si>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</si>
  <si>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</si>
  <si>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</si>
  <si>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</si>
  <si>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</si>
  <si>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</si>
  <si>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</si>
  <si>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</si>
  <si>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</si>
  <si>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</si>
  <si>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</si>
  <si>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</si>
  <si>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</si>
  <si>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</si>
  <si>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</si>
  <si>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</si>
  <si>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</si>
  <si>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</si>
  <si>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</si>
  <si>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</si>
  <si>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</si>
  <si>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</si>
  <si>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</si>
  <si>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</si>
  <si>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</si>
  <si>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</si>
  <si>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</si>
  <si>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</si>
  <si>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</si>
  <si>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</si>
  <si>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</si>
  <si>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</si>
  <si>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</si>
  <si>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</si>
  <si>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</si>
  <si>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</si>
  <si>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</si>
  <si>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</si>
  <si>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</si>
  <si>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</si>
  <si>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</si>
  <si>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</si>
  <si>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</si>
  <si>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</si>
  <si>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</si>
  <si>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</si>
  <si>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</si>
  <si>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</si>
  <si>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</si>
  <si>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</si>
  <si>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</si>
  <si>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</si>
  <si>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</si>
  <si>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</si>
  <si>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</si>
  <si>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</si>
  <si>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</si>
  <si>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</si>
  <si>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</si>
  <si>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</si>
  <si>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</si>
  <si>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</si>
  <si>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</si>
  <si>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</si>
  <si>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</si>
  <si>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</si>
  <si>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</si>
  <si>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</si>
  <si>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</si>
  <si>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</si>
  <si>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</si>
  <si>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</si>
  <si>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</si>
  <si>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</si>
  <si>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</si>
  <si>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</si>
  <si>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</si>
  <si>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</si>
  <si>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</si>
  <si>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</si>
  <si>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</si>
  <si>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</si>
  <si>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</si>
  <si>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</si>
  <si>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</si>
  <si>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</si>
  <si>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</si>
  <si>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</si>
  <si>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</si>
  <si>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</si>
  <si>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</si>
  <si>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</si>
  <si>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</si>
  <si>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</si>
  <si>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</si>
  <si>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</si>
  <si>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</si>
  <si>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</si>
  <si>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</si>
  <si>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</si>
  <si>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</si>
  <si>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</si>
  <si>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</si>
  <si>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</si>
  <si>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</si>
  <si>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</si>
  <si>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</si>
  <si>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</si>
  <si>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</si>
  <si>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</si>
  <si>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</si>
  <si>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</si>
  <si>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</si>
  <si>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</si>
  <si>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</si>
  <si>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</si>
  <si>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</si>
  <si>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</si>
  <si>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</si>
  <si>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</si>
  <si>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</si>
  <si>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</si>
  <si>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</si>
  <si>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</si>
  <si>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</si>
  <si>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</si>
  <si>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</si>
  <si>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</si>
  <si>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DIRECCION DE GESTION DEL TALENTO HUMANO Y CONTRATACION</t>
  </si>
  <si>
    <t>NO ESTA ACTUALIZADO</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</si>
  <si>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</si>
  <si>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</si>
  <si>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</si>
  <si>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</si>
  <si>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</si>
  <si>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</si>
  <si>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</si>
  <si>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</si>
  <si>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</si>
  <si>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</si>
  <si>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</si>
  <si>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</si>
  <si>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</si>
  <si>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</si>
  <si>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</si>
  <si>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</si>
  <si>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</si>
  <si>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</si>
  <si>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</si>
  <si>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</si>
  <si>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</si>
  <si>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</si>
  <si>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</si>
  <si>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</si>
  <si>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</si>
  <si>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</si>
  <si>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</si>
  <si>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</si>
  <si>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</si>
  <si>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</si>
  <si>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</si>
  <si>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</si>
  <si>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</si>
  <si>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 xml:space="preserve">SUBSECRETARIA PARA LA GOBERNABILIDAD Y LA GARANTIA DE LOS DERECHOS
</t>
  </si>
  <si>
    <t>FDL ALCALDIA LOCAL</t>
  </si>
  <si>
    <t xml:space="preserve">LAS NORMAS SE ACTUALIZAN PERIODICAMETE </t>
  </si>
  <si>
    <t>LA INFORMACIÓN SE ENCUENTRA DESACTUALIZADA AUNQUE ESTO NO DEPENDE DIRECTAMENTE DE LA ALCALDÍA LOCAL SINO DEL NIVEL CENTRAL
La información se encuentra desactualizada, falta cuarto trimestre de 2019 y pirmer y segundo trimestre de 2020</t>
  </si>
  <si>
    <t>Se encuentran los tramites y servicos que la entidad ofrece a la ciudadanía.
Como nuevo servicio se puso a disposición de la ciudadanía el de Denuncia Actos de Corrupción.</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</si>
  <si>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</si>
  <si>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</si>
  <si>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No</t>
  </si>
  <si>
    <t>http://www.gobiernobogota.gov.co/contenidos/tablas-retencion-documetal-la-secretaria-distriral-gobierno</t>
  </si>
  <si>
    <t>http://kennedy.gov.co/transparencia</t>
  </si>
  <si>
    <t>http://kennedy.gov.co/transparencia/atencion-ciudadano/sede-principal</t>
  </si>
  <si>
    <t>http://www.kennedy.gov.co/govi-sdqs/crear</t>
  </si>
  <si>
    <t>http://www.kennedy.gov.co/transparencia/atencion-ciudadano/sede-principal</t>
  </si>
  <si>
    <t>http://www.kennedy.gov.co/transparencia/informacion-interes/publicaciones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</si>
  <si>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</si>
  <si>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</si>
  <si>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</si>
  <si>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</si>
  <si>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</si>
  <si>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</si>
  <si>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</si>
  <si>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</si>
  <si>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</si>
  <si>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</si>
  <si>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</si>
  <si>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</si>
  <si>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</si>
  <si>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</si>
  <si>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http://www.kennedy.gov.co/transparencia/presupuesto/estados-financieros</t>
  </si>
  <si>
    <t>http://www.kennedy.gov.co/transparencia/planeacion/planes</t>
  </si>
  <si>
    <t>http://www.kennedy.gov.co/transparencia/planeacion/programas-proyectos</t>
  </si>
  <si>
    <t>http://www.kennedy.gov.co/transparencia/planeacion/metas-objetivos-indicadores</t>
  </si>
  <si>
    <t>http://www.kennedy.gov.co/transparencia/planeacion/participacion-ciudadana</t>
  </si>
  <si>
    <t>http://www.kennedy.gov.co/transparencia/planeacion/informes-empalme</t>
  </si>
  <si>
    <t>http://www.kennedy.gov.co/transparencia/control/planes-mejoramiento</t>
  </si>
  <si>
    <t>http://www.kennedy.gov.co/transparencia/control/planes-mejoramiento/enlace-ente-control</t>
  </si>
  <si>
    <t>http://www.kennedy.gov.co/transparencia/control/informacion-poblacion-vulnerable</t>
  </si>
  <si>
    <t>http://www.kennedy.gov.co/transparencia/contratacion/informacion_contractual</t>
  </si>
  <si>
    <t>NO ACTUALIZADO A 2020</t>
  </si>
  <si>
    <t>http://www.kennedy.gov.co/transparencia/contratacion/ejecucion_contratos</t>
  </si>
  <si>
    <t>http://www.kennedy.gov.co/transparencia/contratacion/plan-anual-adquisiciones</t>
  </si>
  <si>
    <t>http://www.kennedy.gov.co/transparencia/contratacion/plan-anual-adquisiciones/plan-anual-adquisiciones-secop-ii</t>
  </si>
  <si>
    <t>http://www.kennedy.gov.co/transparencia/tramites-servicios</t>
  </si>
  <si>
    <t>http://www.kennedy.gov.co/transparencia/instrumentos-gestion-informacion-publica/relacionados-la-informacion/104-esquema</t>
  </si>
  <si>
    <t>http://www.gobiernobogota.gov.co/transparencia/instrumentos-gestion-informacion-publica/gestion-documental</t>
  </si>
  <si>
    <t>http://www.kennedy.gov.co/transparencia/instrumentos-gestion-informacion-publica/relacionados-la-informacion/108-costos</t>
  </si>
  <si>
    <t>http://www.kennedy.gov.co/transparencia/instrumentos-gestion-informacion-publica/Informe-pqr-denuncias-solicitudes</t>
  </si>
  <si>
    <t>ALCALDÍA LOCAL DE KENNEDY</t>
  </si>
  <si>
    <t>http://www.kennedy.gov.co/content/estructura-interna-la-alcaldia-local</t>
  </si>
  <si>
    <t>Actualizacion del vinculo</t>
  </si>
  <si>
    <t>notifica.judicial@gobiernobogota.gov.co</t>
  </si>
  <si>
    <t>http://www.gobiernobogota.gov.co/content/datos-abiertos
https://www.datos.gov.co/browse?q=%C3%8Dndice%20informaci%C3%B3n%20clasificada%20y%20reservada%20-%20Secretar%C3%ADa%20Distrital%20de%20Gobierno&amp;sortBy=relevance</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</si>
  <si>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</si>
  <si>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</si>
  <si>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vinculo.
Se anexa imagen de organigrama con  las dependencias treducidas a Dialecto ÉTNICO</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</si>
  <si>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</si>
  <si>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PUBLICCO:  De acuerdo con lo establecido en el artículo 74 de la Ley 1474 de 2011 es el Plan de Acción.  El Plan general de compras es equivalente al Plan Anual de Adquisiciones (PAA), que se solicita también en la categoría 8.4 de la Res. 3564 de 2015.</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</si>
  <si>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SE ENCUENTRA INFORMACIÓN DEL NIVEL CENTRAL MAS NO ESTA LA PROPIA DE LA LOCALIDAD</t>
  </si>
  <si>
    <t>VINCULO ACTUALIZADO</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</si>
  <si>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</si>
  <si>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</si>
  <si>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</si>
  <si>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INFORMES ACTUALIZADOS POR EL NIVEL CENTRAL</t>
  </si>
  <si>
    <t>http://www.kennedy.gov.co/tabla_archivos/107-registro-publicacion-kennedy</t>
  </si>
  <si>
    <t>Actualizado y consolidado en una sola sección</t>
  </si>
  <si>
    <t>http://bogotatrabaja.gov.co/</t>
  </si>
  <si>
    <t>Periodo de Actualización: Primer Trimestre de 2021</t>
  </si>
  <si>
    <t>link de transparencia de la Alcaldía  local de Kennedy a marzo  de 2021</t>
  </si>
  <si>
    <t>link de transparencia de la Alcaldía local de Kennedy actualizado  a marzo  de 2021</t>
  </si>
  <si>
    <t>http://www.kennedy.gov.co/noticias/rol-referente-las-comunidades-negras-afrocolombianas-raizales-y-palenqueras</t>
  </si>
  <si>
    <t>PUBLICADAS Y ACTUALIZADAS AL PRIMER TRIMESTRE DE 2021</t>
  </si>
  <si>
    <t>SE ENCUENTRA DESACTUALIZADO AL PRIMER TRIMESTRE DE 2021.</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</si>
  <si>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2021.</t>
  </si>
  <si>
    <t>ACTUALIZADO HASTA FEBRERO DE 2021.</t>
  </si>
  <si>
    <t>ACTUALIZADO HASTA MARZO DE 2021.</t>
  </si>
  <si>
    <t>ACTUALIZADO HASTA 2021.</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</si>
  <si>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ACUALIZADO A 2020.</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</si>
  <si>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ACUALIZADO A SEGUNDO TRIMESTRE  2020</t>
  </si>
  <si>
    <t xml:space="preserve">ACTUALIZADO A 2020 - 2023 </t>
  </si>
  <si>
    <t xml:space="preserve">ACTUALIZADO A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</si>
</sst>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8"/>
      <name val="Calibri"/>
      <family val="2"/>
      <charset val="1"/>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66">
    <xf numFmtId="0" fontId="0" fillId="0" borderId="0" xfId="0"/>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2"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0" xfId="0" applyFont="1" applyFill="1" applyAlignment="1">
      <alignment horizontal="left"/>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0" xfId="1" applyAlignment="1" applyProtection="1">
      <alignment horizont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49" fontId="0" fillId="0" borderId="5" xfId="0" applyNumberForma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4" xfId="0" applyFont="1" applyFill="1" applyBorder="1" applyAlignment="1">
      <alignment horizontal="center" vertical="center" wrapText="1"/>
    </xf>
    <xf numFmtId="0" fontId="0" fillId="0" borderId="3" xfId="0" applyBorder="1" applyAlignment="1">
      <alignment horizontal="left" vertical="center"/>
    </xf>
    <xf numFmtId="0" fontId="2" fillId="2"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0" borderId="3" xfId="0" applyFill="1" applyBorder="1" applyAlignment="1">
      <alignment horizontal="center" vertical="center" wrapText="1"/>
    </xf>
    <xf numFmtId="0" fontId="3" fillId="0" borderId="3" xfId="1" applyBorder="1" applyAlignment="1" applyProtection="1">
      <alignment horizontal="center" vertical="center" wrapText="1"/>
    </xf>
    <xf numFmtId="0" fontId="0" fillId="0" borderId="5" xfId="0" applyFill="1" applyBorder="1" applyAlignment="1">
      <alignment horizontal="center" vertical="center"/>
    </xf>
    <xf numFmtId="0" fontId="3" fillId="0" borderId="5" xfId="1" applyFill="1" applyBorder="1" applyAlignment="1" applyProtection="1">
      <alignment horizontal="center"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2" borderId="3" xfId="0" applyFont="1" applyFill="1" applyBorder="1" applyAlignment="1">
      <alignment horizontal="center" vertical="center"/>
    </xf>
    <xf numFmtId="0" fontId="0" fillId="0" borderId="3"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0" borderId="8"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0" fillId="0" borderId="5" xfId="0" applyFont="1" applyFill="1" applyBorder="1" applyAlignment="1">
      <alignment horizontal="left" vertical="center" wrapText="1"/>
    </xf>
    <xf numFmtId="0" fontId="0" fillId="0" borderId="3" xfId="0" applyBorder="1" applyAlignment="1">
      <alignment vertical="center" wrapText="1"/>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3" xfId="0" applyFill="1" applyBorder="1" applyAlignment="1">
      <alignment horizontal="center" vertical="center" textRotation="90"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Border="1" applyAlignment="1" applyProtection="1">
      <alignment horizontal="center" vertical="center" wrapText="1"/>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0" fillId="0" borderId="6" xfId="0" applyFill="1" applyBorder="1" applyAlignment="1">
      <alignment horizontal="left" vertical="center" wrapText="1"/>
    </xf>
    <xf numFmtId="0" fontId="0" fillId="0" borderId="6" xfId="0" applyFill="1" applyBorder="1" applyAlignment="1">
      <alignment horizontal="left" vertical="center"/>
    </xf>
    <xf numFmtId="0" fontId="0" fillId="0" borderId="8" xfId="0" applyFill="1" applyBorder="1" applyAlignment="1">
      <alignment horizontal="left" vertical="center"/>
    </xf>
    <xf numFmtId="0" fontId="0" fillId="0" borderId="5" xfId="0" applyFill="1" applyBorder="1" applyAlignment="1">
      <alignment horizontal="lef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8" xfId="0" applyBorder="1"/>
    <xf numFmtId="0" fontId="0" fillId="0" borderId="5" xfId="0" applyBorder="1"/>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2" borderId="3" xfId="1" applyFill="1" applyBorder="1" applyAlignment="1" applyProtection="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center" vertical="center"/>
    </xf>
    <xf numFmtId="0" fontId="3" fillId="0" borderId="3" xfId="1" applyFill="1" applyBorder="1" applyAlignment="1" applyProtection="1">
      <alignment horizontal="center" vertical="center" wrapText="1"/>
    </xf>
    <xf numFmtId="0" fontId="7" fillId="0" borderId="3" xfId="1" applyFont="1" applyFill="1" applyBorder="1" applyAlignment="1" applyProtection="1">
      <alignment horizontal="center"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3" fillId="0" borderId="3" xfId="1" applyBorder="1" applyAlignment="1" applyProtection="1">
      <alignment horizontal="center" vertical="center" wrapText="1"/>
    </xf>
    <xf numFmtId="0" fontId="8" fillId="0" borderId="0" xfId="0" applyFont="1" applyAlignment="1">
      <alignment horizontal="center"/>
    </xf>
    <xf numFmtId="0" fontId="2" fillId="0" borderId="3" xfId="0" applyFont="1" applyFill="1" applyBorder="1" applyAlignment="1">
      <alignment horizontal="center" vertical="center" wrapText="1"/>
    </xf>
    <xf numFmtId="0" fontId="3" fillId="0" borderId="0" xfId="1" applyAlignment="1" applyProtection="1">
      <alignment horizontal="center" vertical="center" wrapText="1"/>
    </xf>
    <xf numFmtId="0" fontId="0" fillId="0" borderId="3" xfId="0" applyBorder="1" applyAlignment="1">
      <alignment horizontal="center" vertical="center" wrapText="1"/>
    </xf>
    <xf numFmtId="0" fontId="3" fillId="3" borderId="3" xfId="1" applyFill="1" applyBorder="1" applyAlignment="1" applyProtection="1">
      <alignment horizontal="center" vertical="center" wrapText="1"/>
    </xf>
    <xf numFmtId="0" fontId="3" fillId="0" borderId="15" xfId="1" applyFill="1" applyBorder="1" applyAlignment="1" applyProtection="1">
      <alignment horizontal="center" vertical="center" wrapText="1"/>
    </xf>
    <xf numFmtId="0" fontId="0" fillId="0" borderId="16" xfId="0" applyFill="1" applyBorder="1" applyAlignment="1">
      <alignment horizontal="center" vertical="center" wrapText="1"/>
    </xf>
    <xf numFmtId="0" fontId="0" fillId="0" borderId="13" xfId="0" applyFill="1" applyBorder="1" applyAlignment="1">
      <alignment horizontal="center" vertical="center" wrapText="1"/>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E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E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E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E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110</c:v>
                </c:pt>
                <c:pt idx="1">
                  <c:v>5</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bogota.gov.co/infancia" TargetMode="External"/><Relationship Id="rId18" Type="http://schemas.openxmlformats.org/officeDocument/2006/relationships/hyperlink" Target="http://www.gobiernobogota.gov.co/transparencia/control/informes-gestion-evaluacion-auditoria-sdg" TargetMode="External"/><Relationship Id="rId26" Type="http://schemas.openxmlformats.org/officeDocument/2006/relationships/hyperlink" Target="http://www.kennedy.gov.co/transparencia/instrumentos-gestion-informacion-publica/relacionados-la-informacion/108-costos" TargetMode="External"/><Relationship Id="rId39" Type="http://schemas.openxmlformats.org/officeDocument/2006/relationships/hyperlink" Target="http://www.kennedy.gov.co/transparencia/presupuesto/estados-financieros" TargetMode="External"/><Relationship Id="rId21" Type="http://schemas.openxmlformats.org/officeDocument/2006/relationships/hyperlink" Target="http://www.kennedy.gov.co/transparencia/tramites-servicios" TargetMode="External"/><Relationship Id="rId34" Type="http://schemas.openxmlformats.org/officeDocument/2006/relationships/hyperlink" Target="http://www.kennedy.gov.co/transparencia/planeacion/metas-objetivos-indicadores" TargetMode="External"/><Relationship Id="rId42" Type="http://schemas.openxmlformats.org/officeDocument/2006/relationships/hyperlink" Target="http://www.kennedy.gov.co/transparencia/planeacion/informes-empalme" TargetMode="External"/><Relationship Id="rId47" Type="http://schemas.openxmlformats.org/officeDocument/2006/relationships/drawing" Target="../drawings/drawing1.xml"/><Relationship Id="rId7" Type="http://schemas.openxmlformats.org/officeDocument/2006/relationships/hyperlink" Target="http://www.gobiernobogota.gov.co/rendicion-de-cuentas/" TargetMode="External"/><Relationship Id="rId2" Type="http://schemas.openxmlformats.org/officeDocument/2006/relationships/hyperlink" Target="http://www.kennedy.gov.co/transparencia/organizacion/directorio-informacion-servidores-publicos-empleados-y-contratistas" TargetMode="External"/><Relationship Id="rId16"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29" Type="http://schemas.openxmlformats.org/officeDocument/2006/relationships/hyperlink" Target="http://kennedy.gov.co/transparencia/atencion-ciudadano/sede-principal" TargetMode="External"/><Relationship Id="rId1" Type="http://schemas.openxmlformats.org/officeDocument/2006/relationships/hyperlink" Target="http://www.kennedy.gov.co/noticias/rol-referente-las-comunidades-negras-afrocolombianas-raizales-y-palenqueras"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11" Type="http://schemas.openxmlformats.org/officeDocument/2006/relationships/hyperlink" Target="http://www.kennedy.gov.co/transparencia/informacion-interes/glosario" TargetMode="External"/><Relationship Id="rId24" Type="http://schemas.openxmlformats.org/officeDocument/2006/relationships/hyperlink" Target="http://www.kennedy.gov.co/transparencia/instrumentos-gestion-informacion-publica/relacionados-la-informacion/104-esquema" TargetMode="External"/><Relationship Id="rId32" Type="http://schemas.openxmlformats.org/officeDocument/2006/relationships/hyperlink" Target="http://www.kennedy.gov.co/content/estructura-interna-la-alcaldia-local" TargetMode="External"/><Relationship Id="rId37" Type="http://schemas.openxmlformats.org/officeDocument/2006/relationships/hyperlink" Target="http://www.kennedy.gov.co/transparencia/presupuesto/ejecucion-presupuestal" TargetMode="External"/><Relationship Id="rId40" Type="http://schemas.openxmlformats.org/officeDocument/2006/relationships/hyperlink" Target="http://www.kennedy.gov.co/transparencia/planeacion/planes" TargetMode="External"/><Relationship Id="rId45" Type="http://schemas.openxmlformats.org/officeDocument/2006/relationships/hyperlink" Target="http://www.kennedy.gov.co/transparencia/contratacion/plan-anual-adquisiciones" TargetMode="Externa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gaia.gobiernobogota.gov.co/content/sistema-integrado-de-gesti%C3%B3n-sdg" TargetMode="External"/><Relationship Id="rId23" Type="http://schemas.openxmlformats.org/officeDocument/2006/relationships/hyperlink" Target="http://www.gobiernobogota.gov.co/node/28" TargetMode="External"/><Relationship Id="rId28" Type="http://schemas.openxmlformats.org/officeDocument/2006/relationships/hyperlink" Target="http://kennedy.gov.co/transparencia" TargetMode="External"/><Relationship Id="rId36" Type="http://schemas.openxmlformats.org/officeDocument/2006/relationships/hyperlink" Target="http://www.kennedy.gov.co/todas-las-noticias" TargetMode="External"/><Relationship Id="rId10" Type="http://schemas.openxmlformats.org/officeDocument/2006/relationships/hyperlink" Target="http://www.kennedy.gov.co/transparencia/informacion-interes/publicaciones" TargetMode="External"/><Relationship Id="rId19" Type="http://schemas.openxmlformats.org/officeDocument/2006/relationships/hyperlink" Target="http://www.gobiernobogota.gov.co/transparencia/control/reportes-control-interno-sgd" TargetMode="External"/><Relationship Id="rId31" Type="http://schemas.openxmlformats.org/officeDocument/2006/relationships/hyperlink" Target="http://www.kennedy.gov.co/transparencia/planeacion/planes" TargetMode="External"/><Relationship Id="rId44" Type="http://schemas.openxmlformats.org/officeDocument/2006/relationships/hyperlink" Target="http://www.kennedy.gov.co/transparencia/contratacion/informacion_contractual"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mailto:notifica.judicial@gobiernobogota.gov.co" TargetMode="External"/><Relationship Id="rId14" Type="http://schemas.openxmlformats.org/officeDocument/2006/relationships/hyperlink" Target="http://www.kennedy.gov.co/transparencia/informacion-interes/informacion-adicional" TargetMode="External"/><Relationship Id="rId22" Type="http://schemas.openxmlformats.org/officeDocument/2006/relationships/hyperlink" Target="http://www.gobiernobogota.gov.co/transparencia/instrumentos-gestion-informacion-publica/relacionados-la-informacion/102-registro" TargetMode="External"/><Relationship Id="rId27" Type="http://schemas.openxmlformats.org/officeDocument/2006/relationships/hyperlink" Target="http://www.gobiernobogota.gov.co/contenidos/tablas-retencion-documetal-la-secretaria-distriral-gobierno" TargetMode="External"/><Relationship Id="rId30" Type="http://schemas.openxmlformats.org/officeDocument/2006/relationships/hyperlink" Target="http://kennedy.gov.co/transparencia/atencion-ciudadano/sede-principal" TargetMode="External"/><Relationship Id="rId35" Type="http://schemas.openxmlformats.org/officeDocument/2006/relationships/hyperlink" Target="http://www.kennedy.gov.co/tabla_archivos/107-registro-publicacion-kennedy" TargetMode="External"/><Relationship Id="rId43" Type="http://schemas.openxmlformats.org/officeDocument/2006/relationships/hyperlink" Target="http://www.kennedy.gov.co/transparencia/control/informacion-poblacion-vulnerable" TargetMode="External"/><Relationship Id="rId8" Type="http://schemas.openxmlformats.org/officeDocument/2006/relationships/hyperlink" Target="http://www.kennedy.gov.co/transparencia/atencion-ciudadano/sede-principal" TargetMode="Externa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kennedy.gov.co/calendario/month" TargetMode="External"/><Relationship Id="rId17" Type="http://schemas.openxmlformats.org/officeDocument/2006/relationships/hyperlink" Target="http://www.kennedy.gov.co/transparencia/planeacion/participacion-ciudadana" TargetMode="External"/><Relationship Id="rId25" Type="http://schemas.openxmlformats.org/officeDocument/2006/relationships/hyperlink" Target="http://www.gobiernobogota.gov.co/transparencia/instrumentos-gestion-informacion-publica/gestion-documental" TargetMode="External"/><Relationship Id="rId33" Type="http://schemas.openxmlformats.org/officeDocument/2006/relationships/hyperlink" Target="http://www.kennedy.gov.co/transparencia/organizacion/organigrama" TargetMode="External"/><Relationship Id="rId38" Type="http://schemas.openxmlformats.org/officeDocument/2006/relationships/hyperlink" Target="http://www.kennedy.gov.co/transparencia/presupuesto/general" TargetMode="External"/><Relationship Id="rId46" Type="http://schemas.openxmlformats.org/officeDocument/2006/relationships/printerSettings" Target="../printerSettings/printerSettings1.bin"/><Relationship Id="rId20" Type="http://schemas.openxmlformats.org/officeDocument/2006/relationships/hyperlink" Target="http://www.gobiernobogota.gov.co/transparencia/control/defensa-judicial/defensa-judicial" TargetMode="External"/><Relationship Id="rId41" Type="http://schemas.openxmlformats.org/officeDocument/2006/relationships/hyperlink" Target="http://www.kennedy.gov.co/transparencia/planeacion/programas-proyecto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B91" zoomScale="85" zoomScaleNormal="85" workbookViewId="0">
      <selection activeCell="E10" sqref="E10"/>
    </sheetView>
  </sheetViews>
  <sheetFormatPr baseColWidth="10" defaultColWidth="9.140625" defaultRowHeight="15" x14ac:dyDescent="0.25"/>
  <cols>
    <col min="1" max="1" width="13.7109375" style="9" customWidth="1"/>
    <col min="2" max="2" width="18.85546875" style="27" customWidth="1"/>
    <col min="3" max="3" width="3.28515625" style="10"/>
    <col min="4" max="4" width="49.5703125" style="11" customWidth="1"/>
    <col min="5" max="5" width="24" style="12" customWidth="1"/>
    <col min="6" max="6" width="25.42578125" style="7" hidden="1" customWidth="1"/>
    <col min="7" max="7" width="51" style="10" customWidth="1"/>
    <col min="8" max="8" width="17.28515625" style="10" customWidth="1"/>
    <col min="9" max="9" width="14.28515625" style="10" hidden="1" customWidth="1"/>
    <col min="10" max="10" width="28" style="100" customWidth="1"/>
    <col min="11" max="11" width="15.85546875" style="9" customWidth="1"/>
    <col min="12" max="12" width="8.5703125" style="9" hidden="1" customWidth="1"/>
    <col min="13" max="13" width="78.140625" style="150" customWidth="1"/>
    <col min="14" max="960" width="11.42578125" style="7"/>
    <col min="961" max="963" width="11.42578125" style="2"/>
    <col min="964" max="16384" width="9.140625" style="2"/>
  </cols>
  <sheetData>
    <row r="1" spans="1:960" ht="27.75" customHeight="1" x14ac:dyDescent="0.25">
      <c r="A1" s="226" t="s">
        <v>348</v>
      </c>
      <c r="B1" s="226"/>
      <c r="C1" s="226"/>
      <c r="D1" s="226"/>
      <c r="E1" s="226"/>
      <c r="F1" s="226"/>
      <c r="G1" s="226"/>
      <c r="H1" s="226"/>
      <c r="I1" s="226"/>
      <c r="J1" s="226"/>
      <c r="K1" s="226"/>
      <c r="L1" s="226"/>
      <c r="M1" s="226"/>
    </row>
    <row r="2" spans="1:960" ht="30" x14ac:dyDescent="0.25">
      <c r="A2" s="226" t="s">
        <v>438</v>
      </c>
      <c r="B2" s="226"/>
      <c r="C2" s="226"/>
      <c r="D2" s="226"/>
      <c r="E2" s="226"/>
      <c r="F2" s="226"/>
      <c r="G2" s="226"/>
      <c r="H2" s="226"/>
      <c r="I2" s="226"/>
      <c r="J2" s="226"/>
      <c r="K2" s="226"/>
      <c r="L2" s="226"/>
      <c r="M2" s="226"/>
    </row>
    <row r="3" spans="1:960" ht="26.25" x14ac:dyDescent="0.25">
      <c r="A3" s="227" t="s">
        <v>329</v>
      </c>
      <c r="B3" s="227"/>
      <c r="C3" s="227"/>
      <c r="D3" s="227"/>
      <c r="E3" s="228"/>
      <c r="F3" s="228"/>
      <c r="G3" s="227"/>
      <c r="H3" s="227"/>
      <c r="I3" s="228"/>
      <c r="J3" s="227"/>
      <c r="K3" s="227"/>
      <c r="L3" s="228"/>
      <c r="M3" s="227"/>
    </row>
    <row r="4" spans="1:960" ht="26.25" x14ac:dyDescent="0.25">
      <c r="A4" s="229" t="s">
        <v>457</v>
      </c>
      <c r="B4" s="229"/>
      <c r="C4" s="229"/>
      <c r="D4" s="229"/>
      <c r="E4" s="229"/>
      <c r="F4" s="229"/>
      <c r="G4" s="229"/>
      <c r="H4" s="229"/>
      <c r="I4" s="229"/>
      <c r="J4" s="229"/>
      <c r="K4" s="229"/>
      <c r="L4" s="229"/>
      <c r="M4" s="229"/>
    </row>
    <row r="5" spans="1:960" ht="30" customHeight="1" x14ac:dyDescent="0.25">
      <c r="A5" s="223" t="s">
        <v>372</v>
      </c>
      <c r="B5" s="224"/>
      <c r="C5" s="224"/>
      <c r="D5" s="224"/>
      <c r="E5" s="225"/>
      <c r="F5" s="65" t="s">
        <v>1</v>
      </c>
      <c r="G5" s="184" t="s">
        <v>350</v>
      </c>
      <c r="H5" s="238" t="s">
        <v>6</v>
      </c>
      <c r="I5" s="240" t="s">
        <v>7</v>
      </c>
      <c r="J5" s="184" t="s">
        <v>351</v>
      </c>
      <c r="K5" s="66" t="s">
        <v>309</v>
      </c>
      <c r="L5" s="143"/>
      <c r="M5" s="65" t="s">
        <v>349</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row>
    <row r="6" spans="1:960" s="43" customFormat="1" ht="84" customHeight="1" x14ac:dyDescent="0.25">
      <c r="A6" s="66" t="s">
        <v>2</v>
      </c>
      <c r="B6" s="102"/>
      <c r="C6" s="223" t="s">
        <v>3</v>
      </c>
      <c r="D6" s="225"/>
      <c r="E6" s="65" t="s">
        <v>0</v>
      </c>
      <c r="F6" s="65"/>
      <c r="G6" s="185"/>
      <c r="H6" s="239"/>
      <c r="I6" s="241"/>
      <c r="J6" s="185"/>
      <c r="K6" s="223" t="s">
        <v>308</v>
      </c>
      <c r="L6" s="225"/>
      <c r="M6" s="65" t="s">
        <v>364</v>
      </c>
    </row>
    <row r="7" spans="1:960" s="1" customFormat="1" ht="9.75" customHeight="1" x14ac:dyDescent="0.25">
      <c r="A7" s="37"/>
      <c r="B7" s="103"/>
      <c r="C7" s="38"/>
      <c r="D7" s="38"/>
      <c r="E7" s="39"/>
      <c r="F7" s="40"/>
      <c r="G7" s="62"/>
      <c r="H7" s="163"/>
      <c r="I7" s="42"/>
      <c r="J7" s="62"/>
      <c r="K7" s="37"/>
      <c r="L7" s="41"/>
      <c r="M7" s="144"/>
    </row>
    <row r="8" spans="1:960" ht="80.25" customHeight="1" x14ac:dyDescent="0.25">
      <c r="A8" s="186" t="s">
        <v>330</v>
      </c>
      <c r="B8" s="186"/>
      <c r="C8" s="186"/>
      <c r="D8" s="186"/>
      <c r="E8" s="186"/>
      <c r="F8" s="137" t="s">
        <v>8</v>
      </c>
      <c r="G8" s="173" t="s">
        <v>400</v>
      </c>
      <c r="H8" s="160" t="s">
        <v>383</v>
      </c>
      <c r="I8" s="187" t="s">
        <v>319</v>
      </c>
      <c r="J8" s="57"/>
      <c r="K8" s="67" t="s">
        <v>305</v>
      </c>
      <c r="L8" s="62">
        <f t="shared" ref="L8" si="0">IF(K8="Si",1,IF(K8="No",0,"error"))</f>
        <v>1</v>
      </c>
      <c r="M8" s="151" t="s">
        <v>458</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row>
    <row r="9" spans="1:960" ht="45" customHeight="1" x14ac:dyDescent="0.25">
      <c r="A9" s="203" t="s">
        <v>373</v>
      </c>
      <c r="B9" s="183" t="s">
        <v>10</v>
      </c>
      <c r="C9" s="162" t="s">
        <v>11</v>
      </c>
      <c r="D9" s="136" t="s">
        <v>12</v>
      </c>
      <c r="E9" s="155" t="s">
        <v>13</v>
      </c>
      <c r="F9" s="183" t="s">
        <v>14</v>
      </c>
      <c r="G9" s="198" t="s">
        <v>401</v>
      </c>
      <c r="H9" s="187" t="s">
        <v>319</v>
      </c>
      <c r="I9" s="188"/>
      <c r="J9" s="101" t="s">
        <v>9</v>
      </c>
      <c r="K9" s="67" t="s">
        <v>305</v>
      </c>
      <c r="L9" s="42">
        <f t="shared" ref="L9:L20" si="1">IF(K9="Si",1,IF(K9="No",0,"error"))</f>
        <v>1</v>
      </c>
      <c r="M9" s="186" t="s">
        <v>459</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row>
    <row r="10" spans="1:960" ht="60.75" customHeight="1" x14ac:dyDescent="0.25">
      <c r="A10" s="203"/>
      <c r="B10" s="183"/>
      <c r="C10" s="21" t="s">
        <v>15</v>
      </c>
      <c r="D10" s="3" t="s">
        <v>16</v>
      </c>
      <c r="E10" s="19" t="s">
        <v>17</v>
      </c>
      <c r="F10" s="183"/>
      <c r="G10" s="198"/>
      <c r="H10" s="188"/>
      <c r="I10" s="188"/>
      <c r="J10" s="101" t="s">
        <v>288</v>
      </c>
      <c r="K10" s="67" t="s">
        <v>305</v>
      </c>
      <c r="L10" s="42">
        <f t="shared" si="1"/>
        <v>1</v>
      </c>
      <c r="M10" s="188"/>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row>
    <row r="11" spans="1:960" ht="48.75" customHeight="1" x14ac:dyDescent="0.25">
      <c r="A11" s="203"/>
      <c r="B11" s="183"/>
      <c r="C11" s="21" t="s">
        <v>18</v>
      </c>
      <c r="D11" s="3" t="s">
        <v>19</v>
      </c>
      <c r="E11" s="19"/>
      <c r="F11" s="183"/>
      <c r="G11" s="199"/>
      <c r="H11" s="188"/>
      <c r="I11" s="188"/>
      <c r="J11" s="101" t="s">
        <v>9</v>
      </c>
      <c r="K11" s="67" t="s">
        <v>306</v>
      </c>
      <c r="L11" s="42">
        <f t="shared" si="1"/>
        <v>1</v>
      </c>
      <c r="M11" s="189"/>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row>
    <row r="12" spans="1:960" ht="54.75" customHeight="1" x14ac:dyDescent="0.25">
      <c r="A12" s="203"/>
      <c r="B12" s="183"/>
      <c r="C12" s="21" t="s">
        <v>20</v>
      </c>
      <c r="D12" s="3" t="s">
        <v>21</v>
      </c>
      <c r="E12" s="19" t="s">
        <v>22</v>
      </c>
      <c r="F12" s="177"/>
      <c r="G12" s="153" t="s">
        <v>401</v>
      </c>
      <c r="H12" s="188"/>
      <c r="I12" s="189"/>
      <c r="J12" s="101" t="s">
        <v>9</v>
      </c>
      <c r="K12" s="67" t="s">
        <v>306</v>
      </c>
      <c r="L12" s="42">
        <f t="shared" si="1"/>
        <v>1</v>
      </c>
      <c r="M12" s="170" t="s">
        <v>458</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row>
    <row r="13" spans="1:960" ht="81" customHeight="1" x14ac:dyDescent="0.25">
      <c r="A13" s="203"/>
      <c r="B13" s="177"/>
      <c r="C13" s="21" t="s">
        <v>23</v>
      </c>
      <c r="D13" s="3" t="s">
        <v>24</v>
      </c>
      <c r="E13" s="19" t="s">
        <v>25</v>
      </c>
      <c r="F13" s="176" t="s">
        <v>14</v>
      </c>
      <c r="G13" s="173" t="s">
        <v>402</v>
      </c>
      <c r="H13" s="188"/>
      <c r="I13" s="187" t="s">
        <v>319</v>
      </c>
      <c r="J13" s="101" t="s">
        <v>9</v>
      </c>
      <c r="K13" s="67" t="s">
        <v>306</v>
      </c>
      <c r="L13" s="42">
        <f t="shared" si="1"/>
        <v>1</v>
      </c>
      <c r="M13" s="33"/>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row>
    <row r="14" spans="1:960" ht="66.75" customHeight="1" x14ac:dyDescent="0.25">
      <c r="A14" s="203"/>
      <c r="B14" s="193" t="s">
        <v>26</v>
      </c>
      <c r="C14" s="21" t="s">
        <v>27</v>
      </c>
      <c r="D14" s="3" t="s">
        <v>28</v>
      </c>
      <c r="E14" s="19" t="s">
        <v>29</v>
      </c>
      <c r="F14" s="183"/>
      <c r="G14" s="260" t="s">
        <v>403</v>
      </c>
      <c r="H14" s="189"/>
      <c r="I14" s="230"/>
      <c r="J14" s="101" t="s">
        <v>9</v>
      </c>
      <c r="K14" s="67" t="s">
        <v>306</v>
      </c>
      <c r="L14" s="42">
        <f t="shared" si="1"/>
        <v>1</v>
      </c>
      <c r="M14" s="145"/>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row>
    <row r="15" spans="1:960" ht="66.75" customHeight="1" x14ac:dyDescent="0.25">
      <c r="A15" s="203"/>
      <c r="B15" s="194"/>
      <c r="C15" s="21" t="s">
        <v>27</v>
      </c>
      <c r="D15" s="3" t="s">
        <v>30</v>
      </c>
      <c r="E15" s="193" t="s">
        <v>31</v>
      </c>
      <c r="F15" s="183"/>
      <c r="G15" s="257" t="s">
        <v>439</v>
      </c>
      <c r="H15" s="137" t="s">
        <v>383</v>
      </c>
      <c r="I15" s="230"/>
      <c r="J15" s="126"/>
      <c r="K15" s="67" t="s">
        <v>306</v>
      </c>
      <c r="L15" s="42">
        <f t="shared" si="1"/>
        <v>1</v>
      </c>
      <c r="M15" s="243" t="s">
        <v>440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row>
    <row r="16" spans="1:960" ht="66.75" customHeight="1" x14ac:dyDescent="0.25">
      <c r="A16" s="203"/>
      <c r="B16" s="194"/>
      <c r="C16" s="21" t="s">
        <v>27</v>
      </c>
      <c r="D16" s="3" t="s">
        <v>32</v>
      </c>
      <c r="E16" s="200"/>
      <c r="F16" s="177"/>
      <c r="G16" s="261"/>
      <c r="H16" s="137" t="s">
        <v>383</v>
      </c>
      <c r="I16" s="231"/>
      <c r="J16" s="126"/>
      <c r="K16" s="67" t="s">
        <v>306</v>
      </c>
      <c r="L16" s="36">
        <f t="shared" si="1"/>
        <v>1</v>
      </c>
      <c r="M16" s="243"/>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row>
    <row r="17" spans="1:960" ht="92.25" customHeight="1" x14ac:dyDescent="0.25">
      <c r="A17" s="203"/>
      <c r="B17" s="200"/>
      <c r="C17" s="21" t="s">
        <v>27</v>
      </c>
      <c r="D17" s="3" t="s">
        <v>33</v>
      </c>
      <c r="E17" s="19" t="s">
        <v>34</v>
      </c>
      <c r="F17" s="176" t="s">
        <v>37</v>
      </c>
      <c r="G17" s="261"/>
      <c r="H17" s="137" t="s">
        <v>383</v>
      </c>
      <c r="I17" s="187" t="s">
        <v>323</v>
      </c>
      <c r="J17" s="126"/>
      <c r="K17" s="67" t="s">
        <v>306</v>
      </c>
      <c r="L17" s="67">
        <f t="shared" si="1"/>
        <v>1</v>
      </c>
      <c r="M17" s="243"/>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row>
    <row r="18" spans="1:960" ht="70.5" customHeight="1" x14ac:dyDescent="0.25">
      <c r="A18" s="203"/>
      <c r="B18" s="213" t="s">
        <v>35</v>
      </c>
      <c r="C18" s="21" t="s">
        <v>27</v>
      </c>
      <c r="D18" s="3" t="s">
        <v>36</v>
      </c>
      <c r="E18" s="19"/>
      <c r="F18" s="183"/>
      <c r="G18" s="210" t="s">
        <v>441</v>
      </c>
      <c r="H18" s="187" t="s">
        <v>322</v>
      </c>
      <c r="I18" s="188"/>
      <c r="J18" s="139" t="s">
        <v>9</v>
      </c>
      <c r="K18" s="67" t="s">
        <v>306</v>
      </c>
      <c r="L18" s="67">
        <f t="shared" si="1"/>
        <v>1</v>
      </c>
      <c r="M18" s="181"/>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row>
    <row r="19" spans="1:960" ht="72" customHeight="1" x14ac:dyDescent="0.25">
      <c r="A19" s="203"/>
      <c r="B19" s="181"/>
      <c r="C19" s="21" t="s">
        <v>27</v>
      </c>
      <c r="D19" s="3" t="s">
        <v>38</v>
      </c>
      <c r="E19" s="3"/>
      <c r="F19" s="183"/>
      <c r="G19" s="211"/>
      <c r="H19" s="188"/>
      <c r="I19" s="188"/>
      <c r="J19" s="104" t="s">
        <v>9</v>
      </c>
      <c r="K19" s="67" t="s">
        <v>306</v>
      </c>
      <c r="L19" s="67">
        <f t="shared" si="1"/>
        <v>1</v>
      </c>
      <c r="M19" s="181"/>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row>
    <row r="20" spans="1:960" ht="60.75" customHeight="1" x14ac:dyDescent="0.25">
      <c r="A20" s="203"/>
      <c r="B20" s="181"/>
      <c r="C20" s="21" t="s">
        <v>27</v>
      </c>
      <c r="D20" s="3" t="s">
        <v>39</v>
      </c>
      <c r="E20" s="3"/>
      <c r="F20" s="177"/>
      <c r="G20" s="211"/>
      <c r="H20" s="188"/>
      <c r="I20" s="189"/>
      <c r="J20" s="104" t="s">
        <v>9</v>
      </c>
      <c r="K20" s="67" t="s">
        <v>306</v>
      </c>
      <c r="L20" s="67">
        <f t="shared" si="1"/>
        <v>1</v>
      </c>
      <c r="M20" s="181"/>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row>
    <row r="21" spans="1:960" ht="162" customHeight="1" x14ac:dyDescent="0.25">
      <c r="A21" s="203"/>
      <c r="B21" s="182"/>
      <c r="C21" s="21" t="s">
        <v>27</v>
      </c>
      <c r="D21" s="3" t="s">
        <v>40</v>
      </c>
      <c r="E21" s="3"/>
      <c r="F21" s="17" t="s">
        <v>44</v>
      </c>
      <c r="G21" s="212"/>
      <c r="H21" s="189"/>
      <c r="I21" s="31" t="s">
        <v>333</v>
      </c>
      <c r="J21" s="101" t="s">
        <v>9</v>
      </c>
      <c r="K21" s="67" t="s">
        <v>306</v>
      </c>
      <c r="L21" s="36">
        <f>IF(K21="Si",1,IF(K21="No",0,"error"))</f>
        <v>1</v>
      </c>
      <c r="M21" s="18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row>
    <row r="22" spans="1:960" ht="131.25" customHeight="1" x14ac:dyDescent="0.25">
      <c r="A22" s="204"/>
      <c r="B22" s="48" t="s">
        <v>41</v>
      </c>
      <c r="C22" s="20" t="s">
        <v>27</v>
      </c>
      <c r="D22" s="25" t="s">
        <v>42</v>
      </c>
      <c r="E22" s="25" t="s">
        <v>43</v>
      </c>
      <c r="F22" s="176" t="s">
        <v>48</v>
      </c>
      <c r="G22" s="171" t="s">
        <v>331</v>
      </c>
      <c r="H22" s="159" t="s">
        <v>352</v>
      </c>
      <c r="I22" s="32" t="s">
        <v>334</v>
      </c>
      <c r="J22" s="101" t="s">
        <v>9</v>
      </c>
      <c r="K22" s="67" t="s">
        <v>306</v>
      </c>
      <c r="L22" s="36">
        <f t="shared" ref="L22:L29" si="2">IF(K22="Si",1,IF(K22="No",0,"error"))</f>
        <v>1</v>
      </c>
      <c r="M22" s="33"/>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row>
    <row r="23" spans="1:960" ht="89.25" customHeight="1" x14ac:dyDescent="0.25">
      <c r="A23" s="202" t="s">
        <v>374</v>
      </c>
      <c r="B23" s="193" t="s">
        <v>45</v>
      </c>
      <c r="C23" s="21" t="s">
        <v>27</v>
      </c>
      <c r="D23" s="3" t="s">
        <v>46</v>
      </c>
      <c r="E23" s="193" t="s">
        <v>47</v>
      </c>
      <c r="F23" s="177"/>
      <c r="G23" s="210" t="s">
        <v>442</v>
      </c>
      <c r="H23" s="159" t="s">
        <v>352</v>
      </c>
      <c r="I23" s="32" t="s">
        <v>334</v>
      </c>
      <c r="J23" s="101" t="s">
        <v>9</v>
      </c>
      <c r="K23" s="67" t="s">
        <v>306</v>
      </c>
      <c r="L23" s="36">
        <f t="shared" si="2"/>
        <v>1</v>
      </c>
      <c r="M23" s="213" t="s">
        <v>443</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row>
    <row r="24" spans="1:960" ht="267" customHeight="1" x14ac:dyDescent="0.25">
      <c r="A24" s="203"/>
      <c r="B24" s="200"/>
      <c r="C24" s="21" t="s">
        <v>27</v>
      </c>
      <c r="D24" s="21" t="s">
        <v>49</v>
      </c>
      <c r="E24" s="200"/>
      <c r="F24" s="5"/>
      <c r="G24" s="212"/>
      <c r="H24" s="172" t="s">
        <v>336</v>
      </c>
      <c r="I24" s="172" t="s">
        <v>317</v>
      </c>
      <c r="J24" s="168" t="s">
        <v>9</v>
      </c>
      <c r="K24" s="172" t="s">
        <v>307</v>
      </c>
      <c r="L24" s="259">
        <f t="shared" si="2"/>
        <v>0</v>
      </c>
      <c r="M24" s="18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row>
    <row r="25" spans="1:960" ht="110.25" customHeight="1" x14ac:dyDescent="0.25">
      <c r="A25" s="203"/>
      <c r="B25" s="19" t="s">
        <v>50</v>
      </c>
      <c r="C25" s="21" t="s">
        <v>27</v>
      </c>
      <c r="D25" s="16" t="s">
        <v>51</v>
      </c>
      <c r="E25" s="19" t="s">
        <v>52</v>
      </c>
      <c r="F25" s="3"/>
      <c r="G25" s="260" t="s">
        <v>404</v>
      </c>
      <c r="H25" s="159" t="s">
        <v>384</v>
      </c>
      <c r="I25" s="32" t="s">
        <v>317</v>
      </c>
      <c r="J25" s="57"/>
      <c r="K25" s="67" t="s">
        <v>306</v>
      </c>
      <c r="L25" s="36">
        <f t="shared" si="2"/>
        <v>1</v>
      </c>
      <c r="M25" s="33"/>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row>
    <row r="26" spans="1:960" ht="180" customHeight="1" x14ac:dyDescent="0.25">
      <c r="A26" s="203"/>
      <c r="B26" s="19" t="s">
        <v>53</v>
      </c>
      <c r="C26" s="21" t="s">
        <v>27</v>
      </c>
      <c r="D26" s="3" t="s">
        <v>54</v>
      </c>
      <c r="E26" s="19"/>
      <c r="F26" s="18"/>
      <c r="G26" s="171" t="s">
        <v>460</v>
      </c>
      <c r="H26" s="159" t="s">
        <v>383</v>
      </c>
      <c r="I26" s="32" t="s">
        <v>334</v>
      </c>
      <c r="J26" s="57"/>
      <c r="K26" s="67" t="s">
        <v>306</v>
      </c>
      <c r="L26" s="36">
        <f t="shared" si="2"/>
        <v>1</v>
      </c>
      <c r="M26" s="138"/>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row>
    <row r="27" spans="1:960" ht="150" x14ac:dyDescent="0.25">
      <c r="A27" s="203"/>
      <c r="B27" s="19" t="s">
        <v>55</v>
      </c>
      <c r="C27" s="21" t="s">
        <v>27</v>
      </c>
      <c r="D27" s="3" t="s">
        <v>56</v>
      </c>
      <c r="E27" s="19" t="s">
        <v>57</v>
      </c>
      <c r="F27" s="3"/>
      <c r="G27" s="173" t="s">
        <v>405</v>
      </c>
      <c r="H27" s="159" t="s">
        <v>319</v>
      </c>
      <c r="I27" s="32" t="s">
        <v>334</v>
      </c>
      <c r="J27" s="101" t="s">
        <v>9</v>
      </c>
      <c r="K27" s="67" t="s">
        <v>306</v>
      </c>
      <c r="L27" s="36">
        <f t="shared" si="2"/>
        <v>1</v>
      </c>
      <c r="M27" s="138"/>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row>
    <row r="28" spans="1:960" ht="79.5" customHeight="1" x14ac:dyDescent="0.25">
      <c r="A28" s="203"/>
      <c r="B28" s="19" t="s">
        <v>58</v>
      </c>
      <c r="C28" s="21" t="s">
        <v>27</v>
      </c>
      <c r="D28" s="3" t="s">
        <v>59</v>
      </c>
      <c r="E28" s="19"/>
      <c r="F28" s="3"/>
      <c r="G28" s="173" t="s">
        <v>406</v>
      </c>
      <c r="H28" s="159" t="s">
        <v>337</v>
      </c>
      <c r="I28" s="32" t="s">
        <v>317</v>
      </c>
      <c r="J28" s="101" t="s">
        <v>9</v>
      </c>
      <c r="K28" s="67" t="s">
        <v>306</v>
      </c>
      <c r="L28" s="36">
        <f t="shared" si="2"/>
        <v>1</v>
      </c>
      <c r="M28" s="33"/>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row>
    <row r="29" spans="1:960" ht="177" customHeight="1" x14ac:dyDescent="0.25">
      <c r="A29" s="203"/>
      <c r="B29" s="19" t="s">
        <v>60</v>
      </c>
      <c r="C29" s="21" t="s">
        <v>27</v>
      </c>
      <c r="D29" s="3" t="s">
        <v>61</v>
      </c>
      <c r="E29" s="19"/>
      <c r="F29" s="3"/>
      <c r="G29" s="173" t="s">
        <v>407</v>
      </c>
      <c r="H29" s="159" t="s">
        <v>385</v>
      </c>
      <c r="I29" s="32" t="s">
        <v>317</v>
      </c>
      <c r="J29" s="57"/>
      <c r="K29" s="67" t="s">
        <v>306</v>
      </c>
      <c r="L29" s="36">
        <f t="shared" si="2"/>
        <v>1</v>
      </c>
      <c r="M29" s="172" t="s">
        <v>461</v>
      </c>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row>
    <row r="30" spans="1:960" ht="60" x14ac:dyDescent="0.25">
      <c r="A30" s="203"/>
      <c r="B30" s="19" t="s">
        <v>62</v>
      </c>
      <c r="C30" s="21" t="s">
        <v>27</v>
      </c>
      <c r="D30" s="16" t="s">
        <v>63</v>
      </c>
      <c r="E30" s="50"/>
      <c r="F30" s="45" t="s">
        <v>66</v>
      </c>
      <c r="G30" s="260" t="s">
        <v>408</v>
      </c>
      <c r="H30" s="159" t="s">
        <v>385</v>
      </c>
      <c r="I30" s="32" t="s">
        <v>317</v>
      </c>
      <c r="J30" s="121"/>
      <c r="K30" s="67" t="s">
        <v>306</v>
      </c>
      <c r="L30" s="36">
        <f>IF(K30="Si",1,IF(K30="No",0,"error"))</f>
        <v>1</v>
      </c>
      <c r="M30" s="33" t="s">
        <v>462</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row>
    <row r="31" spans="1:960" ht="120" x14ac:dyDescent="0.25">
      <c r="A31" s="203"/>
      <c r="B31" s="19" t="s">
        <v>64</v>
      </c>
      <c r="C31" s="21" t="s">
        <v>27</v>
      </c>
      <c r="D31" s="3" t="s">
        <v>65</v>
      </c>
      <c r="E31" s="19"/>
      <c r="F31" s="18" t="s">
        <v>70</v>
      </c>
      <c r="G31" s="171" t="s">
        <v>353</v>
      </c>
      <c r="H31" s="159" t="s">
        <v>324</v>
      </c>
      <c r="I31" s="32" t="s">
        <v>317</v>
      </c>
      <c r="J31" s="101" t="s">
        <v>9</v>
      </c>
      <c r="K31" s="67" t="s">
        <v>306</v>
      </c>
      <c r="L31" s="36">
        <f t="shared" ref="L31:L35" si="3">IF(K31="Si",1,IF(K31="No",0,"error"))</f>
        <v>1</v>
      </c>
      <c r="M31" s="33"/>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row>
    <row r="32" spans="1:960" ht="169.5" customHeight="1" x14ac:dyDescent="0.25">
      <c r="A32" s="204"/>
      <c r="B32" s="19" t="s">
        <v>67</v>
      </c>
      <c r="C32" s="21" t="s">
        <v>27</v>
      </c>
      <c r="D32" s="3" t="s">
        <v>68</v>
      </c>
      <c r="E32" s="19" t="s">
        <v>69</v>
      </c>
      <c r="F32" s="54"/>
      <c r="G32" s="173" t="s">
        <v>409</v>
      </c>
      <c r="H32" s="159" t="s">
        <v>315</v>
      </c>
      <c r="I32" s="32" t="s">
        <v>315</v>
      </c>
      <c r="J32" s="101" t="s">
        <v>9</v>
      </c>
      <c r="K32" s="67" t="s">
        <v>306</v>
      </c>
      <c r="L32" s="36">
        <f t="shared" si="3"/>
        <v>1</v>
      </c>
      <c r="M32" s="33"/>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row>
    <row r="33" spans="1:960" ht="298.5" customHeight="1" x14ac:dyDescent="0.25">
      <c r="A33" s="202" t="s">
        <v>375</v>
      </c>
      <c r="B33" s="19" t="s">
        <v>71</v>
      </c>
      <c r="C33" s="21" t="s">
        <v>27</v>
      </c>
      <c r="D33" s="3" t="s">
        <v>72</v>
      </c>
      <c r="E33" s="19"/>
      <c r="F33" s="54" t="s">
        <v>14</v>
      </c>
      <c r="G33" s="173" t="s">
        <v>410</v>
      </c>
      <c r="H33" s="159" t="s">
        <v>338</v>
      </c>
      <c r="I33" s="47" t="s">
        <v>334</v>
      </c>
      <c r="J33" s="101" t="s">
        <v>9</v>
      </c>
      <c r="K33" s="67" t="s">
        <v>306</v>
      </c>
      <c r="L33" s="36">
        <f t="shared" si="3"/>
        <v>1</v>
      </c>
      <c r="M33" s="33" t="s">
        <v>444</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row>
    <row r="34" spans="1:960" ht="99" customHeight="1" x14ac:dyDescent="0.25">
      <c r="A34" s="203"/>
      <c r="B34" s="19" t="s">
        <v>73</v>
      </c>
      <c r="C34" s="21" t="s">
        <v>27</v>
      </c>
      <c r="D34" s="3" t="s">
        <v>74</v>
      </c>
      <c r="E34" s="19"/>
      <c r="F34" s="54" t="s">
        <v>77</v>
      </c>
      <c r="G34" s="171" t="s">
        <v>411</v>
      </c>
      <c r="H34" s="159" t="s">
        <v>315</v>
      </c>
      <c r="I34" s="47" t="s">
        <v>315</v>
      </c>
      <c r="J34" s="101" t="s">
        <v>9</v>
      </c>
      <c r="K34" s="67" t="s">
        <v>306</v>
      </c>
      <c r="L34" s="36">
        <f t="shared" si="3"/>
        <v>1</v>
      </c>
      <c r="M34" s="33"/>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row>
    <row r="35" spans="1:960" ht="114" customHeight="1" x14ac:dyDescent="0.25">
      <c r="A35" s="203"/>
      <c r="B35" s="19" t="s">
        <v>75</v>
      </c>
      <c r="C35" s="21" t="s">
        <v>27</v>
      </c>
      <c r="D35" s="3" t="s">
        <v>76</v>
      </c>
      <c r="E35" s="19"/>
      <c r="F35" s="3" t="s">
        <v>14</v>
      </c>
      <c r="G35" s="173" t="s">
        <v>326</v>
      </c>
      <c r="H35" s="164" t="s">
        <v>355</v>
      </c>
      <c r="I35" s="16" t="s">
        <v>339</v>
      </c>
      <c r="J35" s="101" t="s">
        <v>9</v>
      </c>
      <c r="K35" s="67" t="s">
        <v>306</v>
      </c>
      <c r="L35" s="36">
        <f t="shared" si="3"/>
        <v>1</v>
      </c>
      <c r="M35" s="138"/>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row>
    <row r="36" spans="1:960" ht="57" customHeight="1" x14ac:dyDescent="0.25">
      <c r="A36" s="203"/>
      <c r="B36" s="176" t="s">
        <v>78</v>
      </c>
      <c r="C36" s="21" t="s">
        <v>27</v>
      </c>
      <c r="D36" s="3" t="s">
        <v>79</v>
      </c>
      <c r="E36" s="193" t="s">
        <v>80</v>
      </c>
      <c r="F36" s="92"/>
      <c r="G36" s="210" t="s">
        <v>412</v>
      </c>
      <c r="H36" s="186" t="s">
        <v>354</v>
      </c>
      <c r="I36" s="60"/>
      <c r="J36" s="248" t="s">
        <v>9</v>
      </c>
      <c r="K36" s="250" t="s">
        <v>306</v>
      </c>
      <c r="L36" s="36"/>
      <c r="M36" s="213" t="s">
        <v>445</v>
      </c>
      <c r="N36" s="2"/>
      <c r="O36" s="79"/>
      <c r="P36" s="79"/>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row>
    <row r="37" spans="1:960" ht="63" customHeight="1" x14ac:dyDescent="0.25">
      <c r="A37" s="203"/>
      <c r="B37" s="183"/>
      <c r="C37" s="21" t="s">
        <v>27</v>
      </c>
      <c r="D37" s="3" t="s">
        <v>81</v>
      </c>
      <c r="E37" s="194"/>
      <c r="F37" s="59"/>
      <c r="G37" s="211"/>
      <c r="H37" s="186"/>
      <c r="I37" s="61"/>
      <c r="J37" s="249"/>
      <c r="K37" s="251"/>
      <c r="L37" s="36">
        <f>IF(K36="Si",1,IF(K36="No",0,"error"))</f>
        <v>1</v>
      </c>
      <c r="M37" s="215"/>
      <c r="N37" s="2"/>
      <c r="O37" s="79"/>
      <c r="P37" s="79"/>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row>
    <row r="38" spans="1:960" ht="60" customHeight="1" x14ac:dyDescent="0.25">
      <c r="A38" s="203"/>
      <c r="B38" s="177"/>
      <c r="C38" s="21" t="s">
        <v>27</v>
      </c>
      <c r="D38" s="3" t="s">
        <v>82</v>
      </c>
      <c r="E38" s="200"/>
      <c r="F38" s="13" t="s">
        <v>86</v>
      </c>
      <c r="G38" s="212"/>
      <c r="H38" s="186"/>
      <c r="I38" s="13" t="s">
        <v>334</v>
      </c>
      <c r="J38" s="104" t="s">
        <v>9</v>
      </c>
      <c r="K38" s="67" t="s">
        <v>306</v>
      </c>
      <c r="L38" s="67">
        <f t="shared" ref="L38" si="4">IF(K38="Si",1,IF(K38="No",0,"error"))</f>
        <v>1</v>
      </c>
      <c r="M38" s="216"/>
      <c r="N38" s="2"/>
      <c r="O38" s="79"/>
      <c r="P38" s="79"/>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row>
    <row r="39" spans="1:960" ht="30" customHeight="1" x14ac:dyDescent="0.25">
      <c r="A39" s="203"/>
      <c r="B39" s="187" t="s">
        <v>83</v>
      </c>
      <c r="C39" s="47" t="s">
        <v>27</v>
      </c>
      <c r="D39" s="33" t="s">
        <v>84</v>
      </c>
      <c r="E39" s="13" t="s">
        <v>85</v>
      </c>
      <c r="F39" s="14"/>
      <c r="G39" s="210" t="s">
        <v>413</v>
      </c>
      <c r="H39" s="187" t="s">
        <v>356</v>
      </c>
      <c r="I39" s="60"/>
      <c r="J39" s="106" t="s">
        <v>9</v>
      </c>
      <c r="K39" s="67" t="s">
        <v>306</v>
      </c>
      <c r="L39" s="72">
        <v>1</v>
      </c>
      <c r="M39" s="213" t="s">
        <v>463</v>
      </c>
      <c r="N39" s="79"/>
      <c r="O39" s="79"/>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row>
    <row r="40" spans="1:960" ht="30" customHeight="1" x14ac:dyDescent="0.25">
      <c r="A40" s="203"/>
      <c r="B40" s="188"/>
      <c r="C40" s="54" t="s">
        <v>27</v>
      </c>
      <c r="D40" s="19" t="s">
        <v>87</v>
      </c>
      <c r="E40" s="14"/>
      <c r="F40" s="14"/>
      <c r="G40" s="211"/>
      <c r="H40" s="188"/>
      <c r="I40" s="60"/>
      <c r="J40" s="107" t="s">
        <v>9</v>
      </c>
      <c r="K40" s="72" t="s">
        <v>306</v>
      </c>
      <c r="L40" s="72">
        <f t="shared" ref="L40:L53" si="5">IF(K40="Si",1,IF(K40="No",0,"error"))</f>
        <v>1</v>
      </c>
      <c r="M40" s="181"/>
      <c r="N40" s="79"/>
      <c r="O40" s="79"/>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row>
    <row r="41" spans="1:960" ht="15" customHeight="1" x14ac:dyDescent="0.25">
      <c r="A41" s="203"/>
      <c r="B41" s="188"/>
      <c r="C41" s="54" t="s">
        <v>11</v>
      </c>
      <c r="D41" s="19" t="s">
        <v>88</v>
      </c>
      <c r="E41" s="14"/>
      <c r="F41" s="14"/>
      <c r="G41" s="211"/>
      <c r="H41" s="188"/>
      <c r="I41" s="60"/>
      <c r="J41" s="101" t="s">
        <v>9</v>
      </c>
      <c r="K41" s="72" t="s">
        <v>306</v>
      </c>
      <c r="L41" s="72">
        <f t="shared" si="5"/>
        <v>1</v>
      </c>
      <c r="M41" s="181"/>
      <c r="N41" s="79"/>
      <c r="O41" s="79"/>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row>
    <row r="42" spans="1:960" ht="30" customHeight="1" x14ac:dyDescent="0.25">
      <c r="A42" s="203"/>
      <c r="B42" s="188"/>
      <c r="C42" s="54" t="s">
        <v>15</v>
      </c>
      <c r="D42" s="19" t="s">
        <v>89</v>
      </c>
      <c r="E42" s="14"/>
      <c r="F42" s="14"/>
      <c r="G42" s="211"/>
      <c r="H42" s="188"/>
      <c r="I42" s="60"/>
      <c r="J42" s="101" t="s">
        <v>9</v>
      </c>
      <c r="K42" s="72" t="s">
        <v>306</v>
      </c>
      <c r="L42" s="72">
        <f t="shared" si="5"/>
        <v>1</v>
      </c>
      <c r="M42" s="181"/>
      <c r="N42" s="79"/>
      <c r="O42" s="79"/>
      <c r="P42" s="79"/>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row>
    <row r="43" spans="1:960" ht="30" customHeight="1" x14ac:dyDescent="0.25">
      <c r="A43" s="203"/>
      <c r="B43" s="188"/>
      <c r="C43" s="54" t="s">
        <v>18</v>
      </c>
      <c r="D43" s="19" t="s">
        <v>90</v>
      </c>
      <c r="E43" s="14"/>
      <c r="F43" s="14"/>
      <c r="G43" s="211"/>
      <c r="H43" s="188"/>
      <c r="I43" s="60"/>
      <c r="J43" s="101" t="s">
        <v>9</v>
      </c>
      <c r="K43" s="72" t="s">
        <v>306</v>
      </c>
      <c r="L43" s="72">
        <f t="shared" si="5"/>
        <v>1</v>
      </c>
      <c r="M43" s="181"/>
      <c r="N43" s="79"/>
      <c r="O43" s="79"/>
      <c r="P43" s="79"/>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row>
    <row r="44" spans="1:960" ht="82.5" customHeight="1" x14ac:dyDescent="0.25">
      <c r="A44" s="203"/>
      <c r="B44" s="188"/>
      <c r="C44" s="54" t="s">
        <v>20</v>
      </c>
      <c r="D44" s="19" t="s">
        <v>91</v>
      </c>
      <c r="E44" s="14"/>
      <c r="F44" s="14"/>
      <c r="G44" s="211"/>
      <c r="H44" s="188"/>
      <c r="I44" s="60"/>
      <c r="J44" s="101" t="s">
        <v>9</v>
      </c>
      <c r="K44" s="72" t="s">
        <v>306</v>
      </c>
      <c r="L44" s="72">
        <f t="shared" si="5"/>
        <v>1</v>
      </c>
      <c r="M44" s="181"/>
      <c r="N44" s="79"/>
      <c r="O44" s="79"/>
      <c r="P44" s="79"/>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row>
    <row r="45" spans="1:960" ht="30" customHeight="1" x14ac:dyDescent="0.25">
      <c r="A45" s="203"/>
      <c r="B45" s="188"/>
      <c r="C45" s="54" t="s">
        <v>23</v>
      </c>
      <c r="D45" s="19" t="s">
        <v>92</v>
      </c>
      <c r="E45" s="14"/>
      <c r="F45" s="14"/>
      <c r="G45" s="211"/>
      <c r="H45" s="188"/>
      <c r="I45" s="60"/>
      <c r="J45" s="101" t="s">
        <v>9</v>
      </c>
      <c r="K45" s="72" t="s">
        <v>306</v>
      </c>
      <c r="L45" s="72">
        <f t="shared" si="5"/>
        <v>1</v>
      </c>
      <c r="M45" s="181"/>
      <c r="N45" s="79"/>
      <c r="O45" s="79"/>
      <c r="P45" s="79"/>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row>
    <row r="46" spans="1:960" ht="15" customHeight="1" x14ac:dyDescent="0.25">
      <c r="A46" s="203"/>
      <c r="B46" s="188"/>
      <c r="C46" s="54" t="s">
        <v>93</v>
      </c>
      <c r="D46" s="19" t="s">
        <v>94</v>
      </c>
      <c r="E46" s="14"/>
      <c r="F46" s="14"/>
      <c r="G46" s="211"/>
      <c r="H46" s="188"/>
      <c r="I46" s="60"/>
      <c r="J46" s="101" t="s">
        <v>9</v>
      </c>
      <c r="K46" s="72" t="s">
        <v>306</v>
      </c>
      <c r="L46" s="72">
        <f t="shared" si="5"/>
        <v>1</v>
      </c>
      <c r="M46" s="181"/>
      <c r="N46" s="79"/>
      <c r="O46" s="79"/>
      <c r="P46" s="79"/>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row>
    <row r="47" spans="1:960" ht="30" customHeight="1" x14ac:dyDescent="0.25">
      <c r="A47" s="203"/>
      <c r="B47" s="188"/>
      <c r="C47" s="54" t="s">
        <v>95</v>
      </c>
      <c r="D47" s="19" t="s">
        <v>96</v>
      </c>
      <c r="E47" s="14"/>
      <c r="F47" s="14"/>
      <c r="G47" s="211"/>
      <c r="H47" s="188"/>
      <c r="I47" s="60"/>
      <c r="J47" s="101" t="s">
        <v>9</v>
      </c>
      <c r="K47" s="72" t="s">
        <v>306</v>
      </c>
      <c r="L47" s="72">
        <f t="shared" si="5"/>
        <v>1</v>
      </c>
      <c r="M47" s="181"/>
      <c r="N47" s="79"/>
      <c r="O47" s="79"/>
      <c r="P47" s="79"/>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row>
    <row r="48" spans="1:960" ht="30" customHeight="1" x14ac:dyDescent="0.25">
      <c r="A48" s="203"/>
      <c r="B48" s="188"/>
      <c r="C48" s="54" t="s">
        <v>97</v>
      </c>
      <c r="D48" s="19" t="s">
        <v>98</v>
      </c>
      <c r="E48" s="14"/>
      <c r="F48" s="14"/>
      <c r="G48" s="211"/>
      <c r="H48" s="188"/>
      <c r="I48" s="60"/>
      <c r="J48" s="101" t="s">
        <v>9</v>
      </c>
      <c r="K48" s="72" t="s">
        <v>306</v>
      </c>
      <c r="L48" s="72">
        <f t="shared" si="5"/>
        <v>1</v>
      </c>
      <c r="M48" s="181"/>
      <c r="N48" s="79"/>
      <c r="O48" s="79"/>
      <c r="P48" s="79"/>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row>
    <row r="49" spans="1:960" ht="91.5" customHeight="1" x14ac:dyDescent="0.25">
      <c r="A49" s="203"/>
      <c r="B49" s="188"/>
      <c r="C49" s="54" t="s">
        <v>99</v>
      </c>
      <c r="D49" s="19" t="s">
        <v>100</v>
      </c>
      <c r="E49" s="14"/>
      <c r="F49" s="15"/>
      <c r="G49" s="211"/>
      <c r="H49" s="188"/>
      <c r="I49" s="61"/>
      <c r="J49" s="101" t="s">
        <v>9</v>
      </c>
      <c r="K49" s="72" t="s">
        <v>306</v>
      </c>
      <c r="L49" s="72">
        <f t="shared" si="5"/>
        <v>1</v>
      </c>
      <c r="M49" s="181"/>
      <c r="N49" s="79"/>
      <c r="O49" s="79"/>
      <c r="P49" s="79"/>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row>
    <row r="50" spans="1:960" ht="87.75" customHeight="1" x14ac:dyDescent="0.25">
      <c r="A50" s="203"/>
      <c r="B50" s="189"/>
      <c r="C50" s="54" t="s">
        <v>101</v>
      </c>
      <c r="D50" s="19" t="s">
        <v>102</v>
      </c>
      <c r="E50" s="15"/>
      <c r="F50" s="19"/>
      <c r="G50" s="212"/>
      <c r="H50" s="189"/>
      <c r="I50" s="47" t="s">
        <v>334</v>
      </c>
      <c r="J50" s="101" t="s">
        <v>9</v>
      </c>
      <c r="K50" s="72" t="s">
        <v>306</v>
      </c>
      <c r="L50" s="36">
        <f t="shared" si="5"/>
        <v>1</v>
      </c>
      <c r="M50" s="182"/>
      <c r="N50" s="79"/>
      <c r="O50" s="79"/>
      <c r="P50" s="79"/>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row>
    <row r="51" spans="1:960" ht="75" customHeight="1" x14ac:dyDescent="0.25">
      <c r="A51" s="203"/>
      <c r="B51" s="33" t="s">
        <v>327</v>
      </c>
      <c r="C51" s="21" t="s">
        <v>27</v>
      </c>
      <c r="D51" s="3" t="s">
        <v>103</v>
      </c>
      <c r="E51" s="19"/>
      <c r="F51" s="33"/>
      <c r="G51" s="260" t="s">
        <v>414</v>
      </c>
      <c r="H51" s="159" t="s">
        <v>332</v>
      </c>
      <c r="I51" s="47" t="s">
        <v>332</v>
      </c>
      <c r="J51" s="104" t="s">
        <v>9</v>
      </c>
      <c r="K51" s="67" t="s">
        <v>306</v>
      </c>
      <c r="L51" s="36">
        <f t="shared" si="5"/>
        <v>1</v>
      </c>
      <c r="M51" s="33"/>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row>
    <row r="52" spans="1:960" ht="111" customHeight="1" x14ac:dyDescent="0.25">
      <c r="A52" s="203"/>
      <c r="B52" s="19" t="s">
        <v>104</v>
      </c>
      <c r="C52" s="21" t="s">
        <v>27</v>
      </c>
      <c r="D52" s="3" t="s">
        <v>105</v>
      </c>
      <c r="E52" s="33" t="s">
        <v>106</v>
      </c>
      <c r="F52" s="3"/>
      <c r="G52" s="171" t="s">
        <v>415</v>
      </c>
      <c r="H52" s="154" t="s">
        <v>383</v>
      </c>
      <c r="I52" s="54" t="s">
        <v>334</v>
      </c>
      <c r="J52" s="56"/>
      <c r="K52" s="67" t="s">
        <v>306</v>
      </c>
      <c r="L52" s="36">
        <f t="shared" si="5"/>
        <v>1</v>
      </c>
      <c r="M52" s="33"/>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row>
    <row r="53" spans="1:960" ht="88.5" customHeight="1" x14ac:dyDescent="0.25">
      <c r="A53" s="204"/>
      <c r="B53" s="19" t="s">
        <v>107</v>
      </c>
      <c r="C53" s="21" t="s">
        <v>27</v>
      </c>
      <c r="D53" s="3" t="s">
        <v>108</v>
      </c>
      <c r="E53" s="19" t="s">
        <v>109</v>
      </c>
      <c r="F53" s="91" t="s">
        <v>113</v>
      </c>
      <c r="G53" s="262" t="s">
        <v>456</v>
      </c>
      <c r="H53" s="154" t="s">
        <v>340</v>
      </c>
      <c r="I53" s="87"/>
      <c r="J53" s="120" t="s">
        <v>9</v>
      </c>
      <c r="K53" s="36" t="s">
        <v>306</v>
      </c>
      <c r="L53" s="36">
        <f t="shared" si="5"/>
        <v>1</v>
      </c>
      <c r="M53" s="33"/>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row>
    <row r="54" spans="1:960" ht="14.1" customHeight="1" x14ac:dyDescent="0.25">
      <c r="A54" s="202" t="s">
        <v>376</v>
      </c>
      <c r="B54" s="232" t="s">
        <v>110</v>
      </c>
      <c r="C54" s="108" t="s">
        <v>11</v>
      </c>
      <c r="D54" s="109" t="s">
        <v>111</v>
      </c>
      <c r="E54" s="110" t="s">
        <v>112</v>
      </c>
      <c r="F54" s="111"/>
      <c r="G54" s="206" t="s">
        <v>5</v>
      </c>
      <c r="H54" s="217" t="s">
        <v>5</v>
      </c>
      <c r="I54" s="112"/>
      <c r="J54" s="206" t="s">
        <v>5</v>
      </c>
      <c r="K54" s="206" t="s">
        <v>5</v>
      </c>
      <c r="L54" s="206" t="s">
        <v>5</v>
      </c>
      <c r="M54" s="214" t="s">
        <v>5</v>
      </c>
      <c r="N54" s="79"/>
      <c r="O54" s="2"/>
      <c r="P54" s="79"/>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row>
    <row r="55" spans="1:960" x14ac:dyDescent="0.25">
      <c r="A55" s="203"/>
      <c r="B55" s="233"/>
      <c r="C55" s="113" t="s">
        <v>15</v>
      </c>
      <c r="D55" s="109" t="s">
        <v>114</v>
      </c>
      <c r="E55" s="111"/>
      <c r="F55" s="111"/>
      <c r="G55" s="207"/>
      <c r="H55" s="218"/>
      <c r="I55" s="112"/>
      <c r="J55" s="207"/>
      <c r="K55" s="207"/>
      <c r="L55" s="207"/>
      <c r="M55" s="215"/>
      <c r="N55" s="79"/>
      <c r="O55" s="2"/>
      <c r="P55" s="79"/>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row>
    <row r="56" spans="1:960" x14ac:dyDescent="0.25">
      <c r="A56" s="203"/>
      <c r="B56" s="233"/>
      <c r="C56" s="114"/>
      <c r="D56" s="115" t="s">
        <v>115</v>
      </c>
      <c r="E56" s="111"/>
      <c r="F56" s="111"/>
      <c r="G56" s="207"/>
      <c r="H56" s="218"/>
      <c r="I56" s="112"/>
      <c r="J56" s="207"/>
      <c r="K56" s="207"/>
      <c r="L56" s="207"/>
      <c r="M56" s="215"/>
      <c r="N56" s="79"/>
      <c r="O56" s="2"/>
      <c r="P56" s="79"/>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row>
    <row r="57" spans="1:960" x14ac:dyDescent="0.25">
      <c r="A57" s="203"/>
      <c r="B57" s="233"/>
      <c r="C57" s="114"/>
      <c r="D57" s="115" t="s">
        <v>116</v>
      </c>
      <c r="E57" s="111"/>
      <c r="F57" s="111"/>
      <c r="G57" s="207"/>
      <c r="H57" s="218"/>
      <c r="I57" s="112"/>
      <c r="J57" s="207"/>
      <c r="K57" s="207"/>
      <c r="L57" s="207"/>
      <c r="M57" s="215"/>
      <c r="N57" s="79"/>
      <c r="O57" s="2"/>
      <c r="P57" s="79"/>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row>
    <row r="58" spans="1:960" ht="20.25" customHeight="1" x14ac:dyDescent="0.25">
      <c r="A58" s="203"/>
      <c r="B58" s="233"/>
      <c r="C58" s="114"/>
      <c r="D58" s="115" t="s">
        <v>117</v>
      </c>
      <c r="E58" s="111"/>
      <c r="F58" s="111"/>
      <c r="G58" s="207"/>
      <c r="H58" s="218"/>
      <c r="I58" s="112"/>
      <c r="J58" s="207"/>
      <c r="K58" s="207"/>
      <c r="L58" s="207"/>
      <c r="M58" s="215"/>
      <c r="N58" s="79"/>
      <c r="O58" s="2"/>
      <c r="P58" s="79"/>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row>
    <row r="59" spans="1:960" ht="75" customHeight="1" x14ac:dyDescent="0.25">
      <c r="A59" s="203"/>
      <c r="B59" s="233"/>
      <c r="C59" s="116"/>
      <c r="D59" s="115" t="s">
        <v>118</v>
      </c>
      <c r="E59" s="111"/>
      <c r="F59" s="111"/>
      <c r="G59" s="207"/>
      <c r="H59" s="218"/>
      <c r="I59" s="112"/>
      <c r="J59" s="207"/>
      <c r="K59" s="207"/>
      <c r="L59" s="207"/>
      <c r="M59" s="215"/>
      <c r="N59" s="79"/>
      <c r="O59" s="2"/>
      <c r="P59" s="79"/>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row>
    <row r="60" spans="1:960" ht="45" customHeight="1" x14ac:dyDescent="0.25">
      <c r="A60" s="203"/>
      <c r="B60" s="233"/>
      <c r="C60" s="108" t="s">
        <v>18</v>
      </c>
      <c r="D60" s="109" t="s">
        <v>119</v>
      </c>
      <c r="E60" s="111"/>
      <c r="F60" s="111"/>
      <c r="G60" s="207"/>
      <c r="H60" s="218"/>
      <c r="I60" s="112"/>
      <c r="J60" s="207"/>
      <c r="K60" s="207"/>
      <c r="L60" s="207"/>
      <c r="M60" s="215"/>
      <c r="N60" s="79"/>
      <c r="O60" s="2"/>
      <c r="P60" s="79"/>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row>
    <row r="61" spans="1:960" ht="45" x14ac:dyDescent="0.25">
      <c r="A61" s="203"/>
      <c r="B61" s="233"/>
      <c r="C61" s="108" t="s">
        <v>20</v>
      </c>
      <c r="D61" s="109" t="s">
        <v>120</v>
      </c>
      <c r="E61" s="111"/>
      <c r="F61" s="111"/>
      <c r="G61" s="207"/>
      <c r="H61" s="218"/>
      <c r="I61" s="112"/>
      <c r="J61" s="207"/>
      <c r="K61" s="207"/>
      <c r="L61" s="207"/>
      <c r="M61" s="215"/>
      <c r="N61" s="79"/>
      <c r="O61" s="2"/>
      <c r="P61" s="79"/>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row>
    <row r="62" spans="1:960" ht="30" customHeight="1" x14ac:dyDescent="0.25">
      <c r="A62" s="203"/>
      <c r="B62" s="233"/>
      <c r="C62" s="108" t="s">
        <v>23</v>
      </c>
      <c r="D62" s="109" t="s">
        <v>121</v>
      </c>
      <c r="E62" s="111"/>
      <c r="F62" s="111"/>
      <c r="G62" s="207"/>
      <c r="H62" s="218"/>
      <c r="I62" s="112"/>
      <c r="J62" s="207"/>
      <c r="K62" s="207"/>
      <c r="L62" s="207"/>
      <c r="M62" s="215"/>
      <c r="N62" s="79"/>
      <c r="O62" s="2"/>
      <c r="P62" s="79"/>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row>
    <row r="63" spans="1:960" ht="60" customHeight="1" x14ac:dyDescent="0.25">
      <c r="A63" s="203"/>
      <c r="B63" s="233"/>
      <c r="C63" s="108" t="s">
        <v>93</v>
      </c>
      <c r="D63" s="109" t="s">
        <v>122</v>
      </c>
      <c r="E63" s="111"/>
      <c r="F63" s="111"/>
      <c r="G63" s="207"/>
      <c r="H63" s="218"/>
      <c r="I63" s="112"/>
      <c r="J63" s="207"/>
      <c r="K63" s="207"/>
      <c r="L63" s="207"/>
      <c r="M63" s="215"/>
      <c r="N63" s="79"/>
      <c r="O63" s="2"/>
      <c r="P63" s="79"/>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row>
    <row r="64" spans="1:960" ht="90.75" customHeight="1" x14ac:dyDescent="0.25">
      <c r="A64" s="203"/>
      <c r="B64" s="233"/>
      <c r="C64" s="108" t="s">
        <v>95</v>
      </c>
      <c r="D64" s="109" t="s">
        <v>123</v>
      </c>
      <c r="E64" s="111"/>
      <c r="F64" s="111"/>
      <c r="G64" s="207"/>
      <c r="H64" s="218"/>
      <c r="I64" s="112"/>
      <c r="J64" s="207"/>
      <c r="K64" s="207"/>
      <c r="L64" s="207"/>
      <c r="M64" s="215"/>
      <c r="N64" s="79"/>
      <c r="O64" s="2"/>
      <c r="P64" s="79"/>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row>
    <row r="65" spans="1:960" ht="60" x14ac:dyDescent="0.25">
      <c r="A65" s="203"/>
      <c r="B65" s="233"/>
      <c r="C65" s="113" t="s">
        <v>97</v>
      </c>
      <c r="D65" s="109" t="s">
        <v>124</v>
      </c>
      <c r="E65" s="111"/>
      <c r="F65" s="111"/>
      <c r="G65" s="207"/>
      <c r="H65" s="218"/>
      <c r="I65" s="112"/>
      <c r="J65" s="207"/>
      <c r="K65" s="207"/>
      <c r="L65" s="207"/>
      <c r="M65" s="215"/>
      <c r="N65" s="79"/>
      <c r="O65" s="2"/>
      <c r="P65" s="79"/>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row>
    <row r="66" spans="1:960" x14ac:dyDescent="0.25">
      <c r="A66" s="203"/>
      <c r="B66" s="233"/>
      <c r="C66" s="114"/>
      <c r="D66" s="115" t="s">
        <v>125</v>
      </c>
      <c r="E66" s="111"/>
      <c r="F66" s="111"/>
      <c r="G66" s="207"/>
      <c r="H66" s="218"/>
      <c r="I66" s="112"/>
      <c r="J66" s="207"/>
      <c r="K66" s="207"/>
      <c r="L66" s="207"/>
      <c r="M66" s="215"/>
      <c r="N66" s="79"/>
      <c r="O66" s="2"/>
      <c r="P66" s="79"/>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row>
    <row r="67" spans="1:960" x14ac:dyDescent="0.25">
      <c r="A67" s="203"/>
      <c r="B67" s="233"/>
      <c r="C67" s="114"/>
      <c r="D67" s="115" t="s">
        <v>126</v>
      </c>
      <c r="E67" s="111"/>
      <c r="F67" s="117"/>
      <c r="G67" s="207"/>
      <c r="H67" s="218"/>
      <c r="I67" s="118"/>
      <c r="J67" s="207"/>
      <c r="K67" s="207"/>
      <c r="L67" s="207"/>
      <c r="M67" s="215"/>
      <c r="N67" s="79"/>
      <c r="O67" s="2"/>
      <c r="P67" s="79"/>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row>
    <row r="68" spans="1:960" ht="27" customHeight="1" x14ac:dyDescent="0.25">
      <c r="A68" s="203"/>
      <c r="B68" s="234"/>
      <c r="C68" s="116"/>
      <c r="D68" s="115" t="s">
        <v>127</v>
      </c>
      <c r="E68" s="117"/>
      <c r="F68" s="110" t="s">
        <v>113</v>
      </c>
      <c r="G68" s="208"/>
      <c r="H68" s="219"/>
      <c r="I68" s="119"/>
      <c r="J68" s="208"/>
      <c r="K68" s="208"/>
      <c r="L68" s="208"/>
      <c r="M68" s="216"/>
      <c r="N68" s="79"/>
      <c r="O68" s="2"/>
      <c r="P68" s="79"/>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row>
    <row r="69" spans="1:960" ht="27" customHeight="1" x14ac:dyDescent="0.25">
      <c r="A69" s="203"/>
      <c r="B69" s="176" t="s">
        <v>128</v>
      </c>
      <c r="C69" s="88" t="s">
        <v>11</v>
      </c>
      <c r="D69" s="168" t="s">
        <v>129</v>
      </c>
      <c r="E69" s="176" t="s">
        <v>130</v>
      </c>
      <c r="F69" s="58"/>
      <c r="G69" s="210" t="s">
        <v>416</v>
      </c>
      <c r="H69" s="186" t="s">
        <v>386</v>
      </c>
      <c r="I69" s="63"/>
      <c r="J69" s="176"/>
      <c r="K69" s="67" t="s">
        <v>4</v>
      </c>
      <c r="L69" s="36">
        <f t="shared" ref="L69:L97" si="6">IF(K69="Si",1,IF(K69="No",0,"error"))</f>
        <v>1</v>
      </c>
      <c r="M69" s="187" t="s">
        <v>393</v>
      </c>
      <c r="N69" s="2"/>
      <c r="O69" s="79"/>
      <c r="P69" s="79"/>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row>
    <row r="70" spans="1:960" ht="27" customHeight="1" x14ac:dyDescent="0.25">
      <c r="A70" s="203"/>
      <c r="B70" s="183"/>
      <c r="C70" s="89"/>
      <c r="D70" s="6" t="s">
        <v>131</v>
      </c>
      <c r="E70" s="183"/>
      <c r="F70" s="58"/>
      <c r="G70" s="211"/>
      <c r="H70" s="186"/>
      <c r="I70" s="63"/>
      <c r="J70" s="183"/>
      <c r="K70" s="67" t="s">
        <v>4</v>
      </c>
      <c r="L70" s="36">
        <f t="shared" si="6"/>
        <v>1</v>
      </c>
      <c r="M70" s="188"/>
      <c r="N70" s="2"/>
      <c r="O70" s="79"/>
      <c r="P70" s="79"/>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row>
    <row r="71" spans="1:960" ht="27" customHeight="1" x14ac:dyDescent="0.25">
      <c r="A71" s="203"/>
      <c r="B71" s="183"/>
      <c r="C71" s="89"/>
      <c r="D71" s="6" t="s">
        <v>126</v>
      </c>
      <c r="E71" s="183"/>
      <c r="F71" s="58"/>
      <c r="G71" s="211"/>
      <c r="H71" s="186"/>
      <c r="I71" s="63"/>
      <c r="J71" s="183"/>
      <c r="K71" s="67" t="s">
        <v>306</v>
      </c>
      <c r="L71" s="36">
        <f t="shared" si="6"/>
        <v>1</v>
      </c>
      <c r="M71" s="188"/>
      <c r="N71" s="2"/>
      <c r="O71" s="79"/>
      <c r="P71" s="79"/>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row>
    <row r="72" spans="1:960" ht="73.5" customHeight="1" x14ac:dyDescent="0.25">
      <c r="A72" s="203"/>
      <c r="B72" s="177"/>
      <c r="C72" s="90"/>
      <c r="D72" s="6" t="s">
        <v>127</v>
      </c>
      <c r="E72" s="183"/>
      <c r="F72" s="58"/>
      <c r="G72" s="211"/>
      <c r="H72" s="186"/>
      <c r="I72" s="63"/>
      <c r="J72" s="183"/>
      <c r="K72" s="73" t="s">
        <v>4</v>
      </c>
      <c r="L72" s="36">
        <f t="shared" si="6"/>
        <v>1</v>
      </c>
      <c r="M72" s="188"/>
      <c r="N72" s="2"/>
      <c r="O72" s="79"/>
      <c r="P72" s="79"/>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row>
    <row r="73" spans="1:960" ht="75" x14ac:dyDescent="0.25">
      <c r="A73" s="203"/>
      <c r="B73" s="19" t="s">
        <v>132</v>
      </c>
      <c r="C73" s="21" t="s">
        <v>15</v>
      </c>
      <c r="D73" s="3" t="s">
        <v>133</v>
      </c>
      <c r="E73" s="183"/>
      <c r="F73" s="58" t="s">
        <v>113</v>
      </c>
      <c r="G73" s="211"/>
      <c r="H73" s="186"/>
      <c r="I73" s="63"/>
      <c r="J73" s="183"/>
      <c r="K73" s="73" t="s">
        <v>4</v>
      </c>
      <c r="L73" s="36">
        <f t="shared" si="6"/>
        <v>1</v>
      </c>
      <c r="M73" s="188"/>
      <c r="N73" s="2"/>
      <c r="O73" s="79"/>
      <c r="P73" s="79"/>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row>
    <row r="74" spans="1:960" ht="50.25" customHeight="1" x14ac:dyDescent="0.25">
      <c r="A74" s="203"/>
      <c r="B74" s="19" t="s">
        <v>132</v>
      </c>
      <c r="C74" s="21" t="s">
        <v>18</v>
      </c>
      <c r="D74" s="3" t="s">
        <v>134</v>
      </c>
      <c r="E74" s="183"/>
      <c r="F74" s="59"/>
      <c r="G74" s="211"/>
      <c r="H74" s="186"/>
      <c r="I74" s="64"/>
      <c r="J74" s="183"/>
      <c r="K74" s="73" t="s">
        <v>4</v>
      </c>
      <c r="L74" s="36">
        <f t="shared" si="6"/>
        <v>1</v>
      </c>
      <c r="M74" s="188"/>
      <c r="N74" s="2"/>
      <c r="O74" s="79"/>
      <c r="P74" s="79"/>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row>
    <row r="75" spans="1:960" ht="15" customHeight="1" x14ac:dyDescent="0.25">
      <c r="A75" s="204"/>
      <c r="B75" s="33" t="s">
        <v>135</v>
      </c>
      <c r="C75" s="21" t="s">
        <v>27</v>
      </c>
      <c r="D75" s="3" t="s">
        <v>136</v>
      </c>
      <c r="E75" s="183"/>
      <c r="F75" s="22" t="s">
        <v>139</v>
      </c>
      <c r="G75" s="211"/>
      <c r="H75" s="187"/>
      <c r="I75" s="127" t="s">
        <v>321</v>
      </c>
      <c r="J75" s="183"/>
      <c r="K75" s="75" t="s">
        <v>4</v>
      </c>
      <c r="L75" s="71">
        <f t="shared" si="6"/>
        <v>1</v>
      </c>
      <c r="M75" s="189"/>
      <c r="N75" s="2"/>
      <c r="O75" s="79"/>
      <c r="P75" s="79"/>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row>
    <row r="76" spans="1:960" ht="130.5" customHeight="1" x14ac:dyDescent="0.25">
      <c r="A76" s="202" t="s">
        <v>377</v>
      </c>
      <c r="B76" s="19" t="s">
        <v>137</v>
      </c>
      <c r="C76" s="21" t="s">
        <v>27</v>
      </c>
      <c r="D76" s="3" t="s">
        <v>138</v>
      </c>
      <c r="E76" s="4"/>
      <c r="F76" s="3"/>
      <c r="G76" s="173" t="s">
        <v>417</v>
      </c>
      <c r="H76" s="16" t="s">
        <v>387</v>
      </c>
      <c r="I76" s="16"/>
      <c r="J76" s="97"/>
      <c r="K76" s="73" t="s">
        <v>306</v>
      </c>
      <c r="L76" s="36">
        <f t="shared" si="6"/>
        <v>1</v>
      </c>
      <c r="M76" s="33"/>
      <c r="N76" s="78"/>
      <c r="O76" s="2"/>
      <c r="P76" s="79"/>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row>
    <row r="77" spans="1:960" ht="123.75" customHeight="1" x14ac:dyDescent="0.25">
      <c r="A77" s="203"/>
      <c r="B77" s="48" t="s">
        <v>140</v>
      </c>
      <c r="C77" s="21" t="s">
        <v>27</v>
      </c>
      <c r="D77" s="3" t="s">
        <v>141</v>
      </c>
      <c r="E77" s="176" t="s">
        <v>142</v>
      </c>
      <c r="F77" s="3"/>
      <c r="G77" s="173" t="s">
        <v>418</v>
      </c>
      <c r="H77" s="16" t="s">
        <v>387</v>
      </c>
      <c r="I77" s="16"/>
      <c r="J77" s="97"/>
      <c r="K77" s="73" t="s">
        <v>306</v>
      </c>
      <c r="L77" s="36">
        <f t="shared" si="6"/>
        <v>1</v>
      </c>
      <c r="M77" s="172" t="s">
        <v>464</v>
      </c>
      <c r="N77" s="78"/>
      <c r="O77" s="79"/>
      <c r="P77" s="79"/>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row>
    <row r="78" spans="1:960" ht="135" customHeight="1" x14ac:dyDescent="0.25">
      <c r="A78" s="203"/>
      <c r="B78" s="49"/>
      <c r="C78" s="21" t="s">
        <v>27</v>
      </c>
      <c r="D78" s="3" t="s">
        <v>143</v>
      </c>
      <c r="E78" s="177"/>
      <c r="F78" s="3"/>
      <c r="G78" s="173" t="s">
        <v>418</v>
      </c>
      <c r="H78" s="16" t="s">
        <v>387</v>
      </c>
      <c r="I78" s="16"/>
      <c r="J78" s="97"/>
      <c r="K78" s="73" t="s">
        <v>306</v>
      </c>
      <c r="L78" s="36">
        <f t="shared" si="6"/>
        <v>1</v>
      </c>
      <c r="M78" s="172" t="s">
        <v>465</v>
      </c>
      <c r="N78" s="79"/>
      <c r="O78" s="79"/>
      <c r="P78" s="79"/>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row>
    <row r="79" spans="1:960" ht="149.25" customHeight="1" x14ac:dyDescent="0.25">
      <c r="A79" s="203"/>
      <c r="B79" s="50"/>
      <c r="C79" s="21" t="s">
        <v>27</v>
      </c>
      <c r="D79" s="3" t="s">
        <v>144</v>
      </c>
      <c r="E79" s="22"/>
      <c r="F79" s="22"/>
      <c r="G79" s="260" t="s">
        <v>417</v>
      </c>
      <c r="H79" s="63" t="s">
        <v>387</v>
      </c>
      <c r="I79" s="14"/>
      <c r="J79" s="123"/>
      <c r="K79" s="77" t="s">
        <v>306</v>
      </c>
      <c r="L79" s="70">
        <f t="shared" si="6"/>
        <v>1</v>
      </c>
      <c r="M79" s="169" t="s">
        <v>466</v>
      </c>
      <c r="N79" s="79"/>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row>
    <row r="80" spans="1:960" ht="126.75" customHeight="1" x14ac:dyDescent="0.25">
      <c r="A80" s="204"/>
      <c r="B80" s="19" t="s">
        <v>145</v>
      </c>
      <c r="C80" s="21" t="s">
        <v>27</v>
      </c>
      <c r="D80" s="59" t="s">
        <v>146</v>
      </c>
      <c r="E80" s="3"/>
      <c r="F80" s="34"/>
      <c r="G80" s="173" t="s">
        <v>419</v>
      </c>
      <c r="H80" s="98" t="s">
        <v>387</v>
      </c>
      <c r="I80" s="98" t="s">
        <v>341</v>
      </c>
      <c r="J80" s="122"/>
      <c r="K80" s="74" t="s">
        <v>306</v>
      </c>
      <c r="L80" s="74">
        <f t="shared" si="6"/>
        <v>1</v>
      </c>
      <c r="M80" s="172" t="s">
        <v>464</v>
      </c>
      <c r="N80" s="79"/>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row>
    <row r="81" spans="1:960" ht="74.25" customHeight="1" x14ac:dyDescent="0.25">
      <c r="A81" s="202" t="s">
        <v>378</v>
      </c>
      <c r="B81" s="176" t="s">
        <v>147</v>
      </c>
      <c r="C81" s="21" t="s">
        <v>11</v>
      </c>
      <c r="D81" s="3" t="s">
        <v>148</v>
      </c>
      <c r="E81" s="178" t="s">
        <v>149</v>
      </c>
      <c r="F81" s="29"/>
      <c r="G81" s="209" t="s">
        <v>420</v>
      </c>
      <c r="H81" s="190" t="s">
        <v>389</v>
      </c>
      <c r="I81" s="81"/>
      <c r="J81" s="51"/>
      <c r="K81" s="76" t="s">
        <v>306</v>
      </c>
      <c r="L81" s="76">
        <f t="shared" si="6"/>
        <v>1</v>
      </c>
      <c r="M81" s="147"/>
      <c r="N81" s="79"/>
      <c r="O81" s="79"/>
      <c r="P81" s="79"/>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row>
    <row r="82" spans="1:960" ht="177" customHeight="1" x14ac:dyDescent="0.25">
      <c r="A82" s="203"/>
      <c r="B82" s="183"/>
      <c r="C82" s="21" t="s">
        <v>15</v>
      </c>
      <c r="D82" s="59" t="s">
        <v>150</v>
      </c>
      <c r="E82" s="178"/>
      <c r="F82" s="46"/>
      <c r="G82" s="198"/>
      <c r="H82" s="191"/>
      <c r="I82" s="82"/>
      <c r="J82" s="56"/>
      <c r="K82" s="67" t="s">
        <v>4</v>
      </c>
      <c r="L82" s="67">
        <f t="shared" si="6"/>
        <v>1</v>
      </c>
      <c r="M82" s="146" t="s">
        <v>446</v>
      </c>
      <c r="N82" s="79"/>
      <c r="O82" s="79"/>
      <c r="P82" s="79"/>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row>
    <row r="83" spans="1:960" ht="142.5" customHeight="1" x14ac:dyDescent="0.25">
      <c r="A83" s="203"/>
      <c r="B83" s="183"/>
      <c r="C83" s="21" t="s">
        <v>18</v>
      </c>
      <c r="D83" s="3" t="s">
        <v>151</v>
      </c>
      <c r="E83" s="178"/>
      <c r="F83" s="47"/>
      <c r="G83" s="198"/>
      <c r="H83" s="191"/>
      <c r="I83" s="47" t="s">
        <v>317</v>
      </c>
      <c r="J83" s="56"/>
      <c r="K83" s="67" t="s">
        <v>4</v>
      </c>
      <c r="L83" s="67">
        <f t="shared" si="6"/>
        <v>1</v>
      </c>
      <c r="M83" s="33"/>
      <c r="N83" s="79"/>
      <c r="O83" s="79"/>
      <c r="P83" s="79"/>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row>
    <row r="84" spans="1:960" ht="96" customHeight="1" x14ac:dyDescent="0.25">
      <c r="A84" s="203"/>
      <c r="B84" s="183"/>
      <c r="C84" s="21" t="s">
        <v>20</v>
      </c>
      <c r="D84" s="3" t="s">
        <v>152</v>
      </c>
      <c r="E84" s="178"/>
      <c r="F84" s="30"/>
      <c r="G84" s="198"/>
      <c r="H84" s="191"/>
      <c r="I84" s="83" t="s">
        <v>319</v>
      </c>
      <c r="J84" s="30"/>
      <c r="K84" s="73" t="s">
        <v>305</v>
      </c>
      <c r="L84" s="73">
        <f t="shared" si="6"/>
        <v>1</v>
      </c>
      <c r="M84" s="33"/>
      <c r="N84" s="2"/>
      <c r="O84" s="79"/>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row>
    <row r="85" spans="1:960" ht="182.25" customHeight="1" x14ac:dyDescent="0.25">
      <c r="A85" s="203"/>
      <c r="B85" s="183"/>
      <c r="C85" s="21" t="s">
        <v>23</v>
      </c>
      <c r="D85" s="3" t="s">
        <v>153</v>
      </c>
      <c r="E85" s="178"/>
      <c r="F85" s="30"/>
      <c r="G85" s="198"/>
      <c r="H85" s="191"/>
      <c r="I85" s="84"/>
      <c r="J85" s="122"/>
      <c r="K85" s="73" t="s">
        <v>4</v>
      </c>
      <c r="L85" s="73">
        <f t="shared" si="6"/>
        <v>1</v>
      </c>
      <c r="M85" s="138"/>
      <c r="N85" s="2"/>
      <c r="O85" s="79"/>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c r="AAQ85" s="2"/>
      <c r="AAR85" s="2"/>
      <c r="AAS85" s="2"/>
      <c r="AAT85" s="2"/>
      <c r="AAU85" s="2"/>
      <c r="AAV85" s="2"/>
      <c r="AAW85" s="2"/>
      <c r="AAX85" s="2"/>
      <c r="AAY85" s="2"/>
      <c r="AAZ85" s="2"/>
      <c r="ABA85" s="2"/>
      <c r="ABB85" s="2"/>
      <c r="ABC85" s="2"/>
      <c r="ABD85" s="2"/>
      <c r="ABE85" s="2"/>
      <c r="ABF85" s="2"/>
      <c r="ABG85" s="2"/>
      <c r="ABH85" s="2"/>
      <c r="ABI85" s="2"/>
      <c r="ABJ85" s="2"/>
      <c r="ABK85" s="2"/>
      <c r="ABL85" s="2"/>
      <c r="ABM85" s="2"/>
      <c r="ABN85" s="2"/>
      <c r="ABO85" s="2"/>
      <c r="ABP85" s="2"/>
      <c r="ABQ85" s="2"/>
      <c r="ABR85" s="2"/>
      <c r="ABS85" s="2"/>
      <c r="ABT85" s="2"/>
      <c r="ABU85" s="2"/>
      <c r="ABV85" s="2"/>
      <c r="ABW85" s="2"/>
      <c r="ABX85" s="2"/>
      <c r="ABY85" s="2"/>
      <c r="ABZ85" s="2"/>
      <c r="ACA85" s="2"/>
      <c r="ACB85" s="2"/>
      <c r="ACC85" s="2"/>
      <c r="ACD85" s="2"/>
      <c r="ACE85" s="2"/>
      <c r="ACF85" s="2"/>
      <c r="ACG85" s="2"/>
      <c r="ACH85" s="2"/>
      <c r="ACI85" s="2"/>
      <c r="ACJ85" s="2"/>
      <c r="ACK85" s="2"/>
      <c r="ACL85" s="2"/>
      <c r="ACM85" s="2"/>
      <c r="ACN85" s="2"/>
      <c r="ACO85" s="2"/>
      <c r="ACP85" s="2"/>
      <c r="ACQ85" s="2"/>
      <c r="ACR85" s="2"/>
      <c r="ACS85" s="2"/>
      <c r="ACT85" s="2"/>
      <c r="ACU85" s="2"/>
      <c r="ACV85" s="2"/>
      <c r="ACW85" s="2"/>
      <c r="ACX85" s="2"/>
      <c r="ACY85" s="2"/>
      <c r="ACZ85" s="2"/>
      <c r="ADA85" s="2"/>
      <c r="ADB85" s="2"/>
      <c r="ADC85" s="2"/>
      <c r="ADD85" s="2"/>
      <c r="ADE85" s="2"/>
      <c r="ADF85" s="2"/>
      <c r="ADG85" s="2"/>
      <c r="ADH85" s="2"/>
      <c r="ADI85" s="2"/>
      <c r="ADJ85" s="2"/>
      <c r="ADK85" s="2"/>
      <c r="ADL85" s="2"/>
      <c r="ADM85" s="2"/>
      <c r="ADN85" s="2"/>
      <c r="ADO85" s="2"/>
      <c r="ADP85" s="2"/>
      <c r="ADQ85" s="2"/>
      <c r="ADR85" s="2"/>
      <c r="ADS85" s="2"/>
      <c r="ADT85" s="2"/>
      <c r="ADU85" s="2"/>
      <c r="ADV85" s="2"/>
      <c r="ADW85" s="2"/>
      <c r="ADX85" s="2"/>
      <c r="ADY85" s="2"/>
      <c r="ADZ85" s="2"/>
      <c r="AEA85" s="2"/>
      <c r="AEB85" s="2"/>
      <c r="AEC85" s="2"/>
      <c r="AED85" s="2"/>
      <c r="AEE85" s="2"/>
      <c r="AEF85" s="2"/>
      <c r="AEG85" s="2"/>
      <c r="AEH85" s="2"/>
      <c r="AEI85" s="2"/>
      <c r="AEJ85" s="2"/>
      <c r="AEK85" s="2"/>
      <c r="AEL85" s="2"/>
      <c r="AEM85" s="2"/>
      <c r="AEN85" s="2"/>
      <c r="AEO85" s="2"/>
      <c r="AEP85" s="2"/>
      <c r="AEQ85" s="2"/>
      <c r="AER85" s="2"/>
      <c r="AES85" s="2"/>
      <c r="AET85" s="2"/>
      <c r="AEU85" s="2"/>
      <c r="AEV85" s="2"/>
      <c r="AEW85" s="2"/>
      <c r="AEX85" s="2"/>
      <c r="AEY85" s="2"/>
      <c r="AEZ85" s="2"/>
      <c r="AFA85" s="2"/>
      <c r="AFB85" s="2"/>
      <c r="AFC85" s="2"/>
      <c r="AFD85" s="2"/>
      <c r="AFE85" s="2"/>
      <c r="AFF85" s="2"/>
      <c r="AFG85" s="2"/>
      <c r="AFH85" s="2"/>
      <c r="AFI85" s="2"/>
      <c r="AFJ85" s="2"/>
      <c r="AFK85" s="2"/>
      <c r="AFL85" s="2"/>
      <c r="AFM85" s="2"/>
      <c r="AFN85" s="2"/>
      <c r="AFO85" s="2"/>
      <c r="AFP85" s="2"/>
      <c r="AFQ85" s="2"/>
      <c r="AFR85" s="2"/>
      <c r="AFS85" s="2"/>
      <c r="AFT85" s="2"/>
      <c r="AFU85" s="2"/>
      <c r="AFV85" s="2"/>
      <c r="AFW85" s="2"/>
      <c r="AFX85" s="2"/>
      <c r="AFY85" s="2"/>
      <c r="AFZ85" s="2"/>
      <c r="AGA85" s="2"/>
      <c r="AGB85" s="2"/>
      <c r="AGC85" s="2"/>
      <c r="AGD85" s="2"/>
      <c r="AGE85" s="2"/>
      <c r="AGF85" s="2"/>
      <c r="AGG85" s="2"/>
      <c r="AGH85" s="2"/>
      <c r="AGI85" s="2"/>
      <c r="AGJ85" s="2"/>
      <c r="AGK85" s="2"/>
      <c r="AGL85" s="2"/>
      <c r="AGM85" s="2"/>
      <c r="AGN85" s="2"/>
      <c r="AGO85" s="2"/>
      <c r="AGP85" s="2"/>
      <c r="AGQ85" s="2"/>
      <c r="AGR85" s="2"/>
      <c r="AGS85" s="2"/>
      <c r="AGT85" s="2"/>
      <c r="AGU85" s="2"/>
      <c r="AGV85" s="2"/>
      <c r="AGW85" s="2"/>
      <c r="AGX85" s="2"/>
      <c r="AGY85" s="2"/>
      <c r="AGZ85" s="2"/>
      <c r="AHA85" s="2"/>
      <c r="AHB85" s="2"/>
      <c r="AHC85" s="2"/>
      <c r="AHD85" s="2"/>
      <c r="AHE85" s="2"/>
      <c r="AHF85" s="2"/>
      <c r="AHG85" s="2"/>
      <c r="AHH85" s="2"/>
      <c r="AHI85" s="2"/>
      <c r="AHJ85" s="2"/>
      <c r="AHK85" s="2"/>
      <c r="AHL85" s="2"/>
      <c r="AHM85" s="2"/>
      <c r="AHN85" s="2"/>
      <c r="AHO85" s="2"/>
      <c r="AHP85" s="2"/>
      <c r="AHQ85" s="2"/>
      <c r="AHR85" s="2"/>
      <c r="AHS85" s="2"/>
      <c r="AHT85" s="2"/>
      <c r="AHU85" s="2"/>
      <c r="AHV85" s="2"/>
      <c r="AHW85" s="2"/>
      <c r="AHX85" s="2"/>
      <c r="AHY85" s="2"/>
      <c r="AHZ85" s="2"/>
      <c r="AIA85" s="2"/>
      <c r="AIB85" s="2"/>
      <c r="AIC85" s="2"/>
      <c r="AID85" s="2"/>
      <c r="AIE85" s="2"/>
      <c r="AIF85" s="2"/>
      <c r="AIG85" s="2"/>
      <c r="AIH85" s="2"/>
      <c r="AII85" s="2"/>
      <c r="AIJ85" s="2"/>
      <c r="AIK85" s="2"/>
      <c r="AIL85" s="2"/>
      <c r="AIM85" s="2"/>
      <c r="AIN85" s="2"/>
      <c r="AIO85" s="2"/>
      <c r="AIP85" s="2"/>
      <c r="AIQ85" s="2"/>
      <c r="AIR85" s="2"/>
      <c r="AIS85" s="2"/>
      <c r="AIT85" s="2"/>
      <c r="AIU85" s="2"/>
      <c r="AIV85" s="2"/>
      <c r="AIW85" s="2"/>
      <c r="AIX85" s="2"/>
      <c r="AIY85" s="2"/>
      <c r="AIZ85" s="2"/>
      <c r="AJA85" s="2"/>
      <c r="AJB85" s="2"/>
      <c r="AJC85" s="2"/>
      <c r="AJD85" s="2"/>
      <c r="AJE85" s="2"/>
      <c r="AJF85" s="2"/>
      <c r="AJG85" s="2"/>
      <c r="AJH85" s="2"/>
      <c r="AJI85" s="2"/>
      <c r="AJJ85" s="2"/>
      <c r="AJK85" s="2"/>
      <c r="AJL85" s="2"/>
      <c r="AJM85" s="2"/>
      <c r="AJN85" s="2"/>
      <c r="AJO85" s="2"/>
      <c r="AJP85" s="2"/>
      <c r="AJQ85" s="2"/>
      <c r="AJR85" s="2"/>
      <c r="AJS85" s="2"/>
      <c r="AJT85" s="2"/>
      <c r="AJU85" s="2"/>
      <c r="AJV85" s="2"/>
      <c r="AJW85" s="2"/>
      <c r="AJX85" s="2"/>
    </row>
    <row r="86" spans="1:960" ht="74.25" customHeight="1" x14ac:dyDescent="0.25">
      <c r="A86" s="203"/>
      <c r="B86" s="183"/>
      <c r="C86" s="21" t="s">
        <v>93</v>
      </c>
      <c r="D86" s="3" t="s">
        <v>154</v>
      </c>
      <c r="E86" s="178"/>
      <c r="F86" s="30"/>
      <c r="G86" s="198"/>
      <c r="H86" s="191"/>
      <c r="I86" s="35" t="s">
        <v>332</v>
      </c>
      <c r="J86" s="30"/>
      <c r="K86" s="73" t="s">
        <v>4</v>
      </c>
      <c r="L86" s="73">
        <f t="shared" si="6"/>
        <v>1</v>
      </c>
      <c r="M86" s="138"/>
      <c r="N86" s="2"/>
      <c r="O86" s="79"/>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row>
    <row r="87" spans="1:960" ht="74.25" customHeight="1" x14ac:dyDescent="0.25">
      <c r="A87" s="203"/>
      <c r="B87" s="183"/>
      <c r="C87" s="21" t="s">
        <v>95</v>
      </c>
      <c r="D87" s="3" t="s">
        <v>155</v>
      </c>
      <c r="E87" s="178"/>
      <c r="F87" s="34"/>
      <c r="G87" s="198"/>
      <c r="H87" s="191"/>
      <c r="I87" s="24" t="s">
        <v>342</v>
      </c>
      <c r="J87" s="56"/>
      <c r="K87" s="68" t="s">
        <v>4</v>
      </c>
      <c r="L87" s="68">
        <f t="shared" si="6"/>
        <v>1</v>
      </c>
      <c r="M87" s="146"/>
      <c r="N87" s="2"/>
      <c r="O87" s="79"/>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row>
    <row r="88" spans="1:960" s="23" customFormat="1" ht="38.25" customHeight="1" x14ac:dyDescent="0.25">
      <c r="A88" s="203"/>
      <c r="B88" s="177"/>
      <c r="C88" s="21" t="s">
        <v>97</v>
      </c>
      <c r="D88" s="3" t="s">
        <v>156</v>
      </c>
      <c r="E88" s="178"/>
      <c r="F88" s="93" t="s">
        <v>160</v>
      </c>
      <c r="G88" s="199"/>
      <c r="H88" s="191"/>
      <c r="I88" s="80" t="s">
        <v>332</v>
      </c>
      <c r="J88" s="105"/>
      <c r="K88" s="67" t="s">
        <v>306</v>
      </c>
      <c r="L88" s="67">
        <f t="shared" si="6"/>
        <v>1</v>
      </c>
      <c r="M88" s="148"/>
    </row>
    <row r="89" spans="1:960" s="23" customFormat="1" ht="38.25" customHeight="1" x14ac:dyDescent="0.25">
      <c r="A89" s="203"/>
      <c r="B89" s="176" t="s">
        <v>157</v>
      </c>
      <c r="C89" s="21"/>
      <c r="D89" s="3" t="s">
        <v>158</v>
      </c>
      <c r="E89" s="190" t="s">
        <v>159</v>
      </c>
      <c r="F89" s="94"/>
      <c r="G89" s="210" t="s">
        <v>420</v>
      </c>
      <c r="H89" s="252" t="s">
        <v>388</v>
      </c>
      <c r="I89" s="81"/>
      <c r="J89" s="210"/>
      <c r="K89" s="67" t="s">
        <v>306</v>
      </c>
      <c r="L89" s="67">
        <f t="shared" si="6"/>
        <v>1</v>
      </c>
      <c r="M89" s="213" t="s">
        <v>447</v>
      </c>
    </row>
    <row r="90" spans="1:960" s="23" customFormat="1" ht="38.25" customHeight="1" x14ac:dyDescent="0.25">
      <c r="A90" s="203"/>
      <c r="B90" s="183"/>
      <c r="C90" s="21" t="s">
        <v>11</v>
      </c>
      <c r="D90" s="19" t="s">
        <v>161</v>
      </c>
      <c r="E90" s="191"/>
      <c r="F90" s="94"/>
      <c r="G90" s="211"/>
      <c r="H90" s="252"/>
      <c r="I90" s="81"/>
      <c r="J90" s="211"/>
      <c r="K90" s="67" t="s">
        <v>306</v>
      </c>
      <c r="L90" s="67">
        <f t="shared" si="6"/>
        <v>1</v>
      </c>
      <c r="M90" s="181"/>
    </row>
    <row r="91" spans="1:960" s="23" customFormat="1" ht="38.25" customHeight="1" x14ac:dyDescent="0.25">
      <c r="A91" s="203"/>
      <c r="B91" s="183"/>
      <c r="C91" s="21" t="s">
        <v>15</v>
      </c>
      <c r="D91" s="19" t="s">
        <v>162</v>
      </c>
      <c r="E91" s="191"/>
      <c r="F91" s="94"/>
      <c r="G91" s="211"/>
      <c r="H91" s="252"/>
      <c r="I91" s="81"/>
      <c r="J91" s="211"/>
      <c r="K91" s="67" t="s">
        <v>306</v>
      </c>
      <c r="L91" s="67">
        <f t="shared" si="6"/>
        <v>1</v>
      </c>
      <c r="M91" s="181"/>
    </row>
    <row r="92" spans="1:960" s="23" customFormat="1" ht="38.25" customHeight="1" x14ac:dyDescent="0.25">
      <c r="A92" s="203"/>
      <c r="B92" s="183"/>
      <c r="C92" s="21" t="s">
        <v>18</v>
      </c>
      <c r="D92" s="19" t="s">
        <v>163</v>
      </c>
      <c r="E92" s="191"/>
      <c r="F92" s="94"/>
      <c r="G92" s="211"/>
      <c r="H92" s="252"/>
      <c r="I92" s="81"/>
      <c r="J92" s="211"/>
      <c r="K92" s="67" t="s">
        <v>306</v>
      </c>
      <c r="L92" s="67">
        <f t="shared" si="6"/>
        <v>1</v>
      </c>
      <c r="M92" s="181"/>
    </row>
    <row r="93" spans="1:960" s="23" customFormat="1" ht="38.25" customHeight="1" x14ac:dyDescent="0.25">
      <c r="A93" s="203"/>
      <c r="B93" s="183"/>
      <c r="C93" s="21" t="s">
        <v>20</v>
      </c>
      <c r="D93" s="19" t="s">
        <v>164</v>
      </c>
      <c r="E93" s="191"/>
      <c r="F93" s="94"/>
      <c r="G93" s="211"/>
      <c r="H93" s="252"/>
      <c r="I93" s="81"/>
      <c r="J93" s="211"/>
      <c r="K93" s="67" t="s">
        <v>306</v>
      </c>
      <c r="L93" s="67">
        <f t="shared" si="6"/>
        <v>1</v>
      </c>
      <c r="M93" s="181"/>
    </row>
    <row r="94" spans="1:960" ht="38.25" customHeight="1" x14ac:dyDescent="0.25">
      <c r="A94" s="203"/>
      <c r="B94" s="183"/>
      <c r="C94" s="21" t="s">
        <v>23</v>
      </c>
      <c r="D94" s="19" t="s">
        <v>165</v>
      </c>
      <c r="E94" s="191"/>
      <c r="F94" s="95"/>
      <c r="G94" s="211"/>
      <c r="H94" s="252"/>
      <c r="I94" s="82"/>
      <c r="J94" s="211"/>
      <c r="K94" s="67" t="s">
        <v>306</v>
      </c>
      <c r="L94" s="67">
        <f t="shared" si="6"/>
        <v>1</v>
      </c>
      <c r="M94" s="181"/>
      <c r="N94" s="79"/>
      <c r="O94" s="79"/>
      <c r="P94" s="79"/>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row>
    <row r="95" spans="1:960" ht="105" customHeight="1" x14ac:dyDescent="0.25">
      <c r="A95" s="203"/>
      <c r="B95" s="177"/>
      <c r="C95" s="21" t="s">
        <v>93</v>
      </c>
      <c r="D95" s="3" t="s">
        <v>166</v>
      </c>
      <c r="E95" s="192"/>
      <c r="F95" s="54" t="s">
        <v>170</v>
      </c>
      <c r="G95" s="212"/>
      <c r="H95" s="252"/>
      <c r="I95" s="16" t="s">
        <v>315</v>
      </c>
      <c r="J95" s="212"/>
      <c r="K95" s="67" t="s">
        <v>4</v>
      </c>
      <c r="L95" s="67">
        <f t="shared" si="6"/>
        <v>1</v>
      </c>
      <c r="M95" s="182"/>
      <c r="N95" s="79"/>
      <c r="O95" s="79"/>
      <c r="P95" s="79"/>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row>
    <row r="96" spans="1:960" ht="195" x14ac:dyDescent="0.25">
      <c r="A96" s="203"/>
      <c r="B96" s="19" t="s">
        <v>167</v>
      </c>
      <c r="C96" s="21" t="s">
        <v>27</v>
      </c>
      <c r="D96" s="3" t="s">
        <v>168</v>
      </c>
      <c r="E96" s="19" t="s">
        <v>169</v>
      </c>
      <c r="F96" s="165" t="s">
        <v>113</v>
      </c>
      <c r="G96" s="173" t="s">
        <v>421</v>
      </c>
      <c r="H96" s="159" t="s">
        <v>388</v>
      </c>
      <c r="I96" s="85"/>
      <c r="J96" s="55"/>
      <c r="K96" s="68" t="s">
        <v>306</v>
      </c>
      <c r="L96" s="67">
        <f t="shared" si="6"/>
        <v>1</v>
      </c>
      <c r="M96" s="152" t="s">
        <v>467</v>
      </c>
      <c r="N96" s="79"/>
      <c r="O96" s="79"/>
      <c r="P96" s="79"/>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row>
    <row r="97" spans="1:960" ht="171.75" customHeight="1" x14ac:dyDescent="0.25">
      <c r="A97" s="203"/>
      <c r="B97" s="19" t="s">
        <v>171</v>
      </c>
      <c r="C97" s="21" t="s">
        <v>27</v>
      </c>
      <c r="D97" s="3" t="s">
        <v>172</v>
      </c>
      <c r="E97" s="19" t="s">
        <v>173</v>
      </c>
      <c r="F97" s="96" t="s">
        <v>176</v>
      </c>
      <c r="G97" s="173" t="s">
        <v>422</v>
      </c>
      <c r="H97" s="159" t="s">
        <v>388</v>
      </c>
      <c r="I97" s="16" t="s">
        <v>315</v>
      </c>
      <c r="J97" s="97"/>
      <c r="K97" s="73" t="s">
        <v>305</v>
      </c>
      <c r="L97" s="67">
        <f t="shared" si="6"/>
        <v>1</v>
      </c>
      <c r="M97" s="152" t="s">
        <v>468</v>
      </c>
      <c r="N97" s="79"/>
      <c r="O97" s="79"/>
      <c r="P97" s="79"/>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row>
    <row r="98" spans="1:960" ht="98.25" customHeight="1" x14ac:dyDescent="0.25">
      <c r="A98" s="203"/>
      <c r="B98" s="176" t="s">
        <v>174</v>
      </c>
      <c r="C98" s="21"/>
      <c r="D98" s="3" t="s">
        <v>175</v>
      </c>
      <c r="E98" s="193" t="s">
        <v>178</v>
      </c>
      <c r="F98" s="96"/>
      <c r="G98" s="263" t="s">
        <v>423</v>
      </c>
      <c r="H98" s="187" t="s">
        <v>390</v>
      </c>
      <c r="I98" s="140"/>
      <c r="J98" s="220" t="s">
        <v>9</v>
      </c>
      <c r="K98" s="76" t="s">
        <v>4</v>
      </c>
      <c r="L98" s="42">
        <f t="shared" ref="L98:L103" si="7">IF(K98="Si",1,IF(K98="No",0,"error"))</f>
        <v>1</v>
      </c>
      <c r="M98" s="213" t="s">
        <v>469</v>
      </c>
      <c r="N98" s="79"/>
      <c r="O98" s="79"/>
      <c r="P98" s="79"/>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row>
    <row r="99" spans="1:960" ht="99.75" customHeight="1" x14ac:dyDescent="0.25">
      <c r="A99" s="203"/>
      <c r="B99" s="183"/>
      <c r="C99" s="21" t="s">
        <v>11</v>
      </c>
      <c r="D99" s="6" t="s">
        <v>177</v>
      </c>
      <c r="E99" s="194"/>
      <c r="F99" s="3"/>
      <c r="G99" s="264"/>
      <c r="H99" s="188"/>
      <c r="I99" s="141"/>
      <c r="J99" s="221"/>
      <c r="K99" s="76" t="s">
        <v>4</v>
      </c>
      <c r="L99" s="42">
        <f t="shared" si="7"/>
        <v>1</v>
      </c>
      <c r="M99" s="181"/>
      <c r="N99" s="79"/>
      <c r="O99" s="79"/>
      <c r="P99" s="79"/>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row>
    <row r="100" spans="1:960" ht="83.25" customHeight="1" x14ac:dyDescent="0.25">
      <c r="A100" s="203"/>
      <c r="B100" s="183"/>
      <c r="C100" s="21" t="s">
        <v>15</v>
      </c>
      <c r="D100" s="6" t="s">
        <v>179</v>
      </c>
      <c r="E100" s="194"/>
      <c r="F100" s="3"/>
      <c r="G100" s="264"/>
      <c r="H100" s="188"/>
      <c r="I100" s="141"/>
      <c r="J100" s="221"/>
      <c r="K100" s="73" t="s">
        <v>4</v>
      </c>
      <c r="L100" s="36">
        <f t="shared" si="7"/>
        <v>1</v>
      </c>
      <c r="M100" s="181"/>
      <c r="N100" s="79"/>
      <c r="O100" s="79"/>
      <c r="P100" s="79"/>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row>
    <row r="101" spans="1:960" ht="77.25" customHeight="1" x14ac:dyDescent="0.25">
      <c r="A101" s="203"/>
      <c r="B101" s="177"/>
      <c r="C101" s="21" t="s">
        <v>18</v>
      </c>
      <c r="D101" s="6" t="s">
        <v>180</v>
      </c>
      <c r="E101" s="200"/>
      <c r="F101" s="3"/>
      <c r="G101" s="265"/>
      <c r="H101" s="189"/>
      <c r="I101" s="104" t="s">
        <v>334</v>
      </c>
      <c r="J101" s="222"/>
      <c r="K101" s="67" t="s">
        <v>305</v>
      </c>
      <c r="L101" s="36">
        <f t="shared" si="7"/>
        <v>1</v>
      </c>
      <c r="M101" s="182"/>
      <c r="N101" s="79"/>
      <c r="O101" s="79"/>
      <c r="P101" s="79"/>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row>
    <row r="102" spans="1:960" ht="77.25" customHeight="1" x14ac:dyDescent="0.25">
      <c r="A102" s="204"/>
      <c r="B102" s="19" t="s">
        <v>181</v>
      </c>
      <c r="C102" s="21" t="s">
        <v>27</v>
      </c>
      <c r="D102" s="3" t="s">
        <v>182</v>
      </c>
      <c r="E102" s="19" t="s">
        <v>183</v>
      </c>
      <c r="F102" s="3" t="s">
        <v>187</v>
      </c>
      <c r="G102" s="171" t="s">
        <v>424</v>
      </c>
      <c r="H102" s="16" t="s">
        <v>388</v>
      </c>
      <c r="I102" s="16" t="s">
        <v>316</v>
      </c>
      <c r="J102" s="97"/>
      <c r="K102" s="67" t="s">
        <v>305</v>
      </c>
      <c r="L102" s="36">
        <f t="shared" si="7"/>
        <v>1</v>
      </c>
      <c r="M102" s="33" t="s">
        <v>357</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row>
    <row r="103" spans="1:960" ht="51" customHeight="1" x14ac:dyDescent="0.25">
      <c r="A103" s="202" t="s">
        <v>379</v>
      </c>
      <c r="B103" s="176" t="s">
        <v>184</v>
      </c>
      <c r="C103" s="53"/>
      <c r="D103" s="59" t="s">
        <v>185</v>
      </c>
      <c r="E103" s="19" t="s">
        <v>186</v>
      </c>
      <c r="F103" s="3"/>
      <c r="G103" s="173" t="s">
        <v>310</v>
      </c>
      <c r="H103" s="187" t="s">
        <v>316</v>
      </c>
      <c r="I103" s="16"/>
      <c r="J103" s="99" t="s">
        <v>9</v>
      </c>
      <c r="K103" s="73" t="s">
        <v>306</v>
      </c>
      <c r="L103" s="36">
        <f t="shared" si="7"/>
        <v>1</v>
      </c>
      <c r="M103" s="145"/>
      <c r="N103" s="2"/>
      <c r="O103" s="79"/>
      <c r="P103" s="79"/>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row>
    <row r="104" spans="1:960" ht="93.75" customHeight="1" x14ac:dyDescent="0.25">
      <c r="A104" s="203"/>
      <c r="B104" s="183"/>
      <c r="C104" s="21" t="s">
        <v>11</v>
      </c>
      <c r="D104" s="6" t="s">
        <v>188</v>
      </c>
      <c r="E104" s="19" t="s">
        <v>189</v>
      </c>
      <c r="F104" s="3"/>
      <c r="G104" s="171" t="s">
        <v>311</v>
      </c>
      <c r="H104" s="188"/>
      <c r="I104" s="14"/>
      <c r="J104" s="107" t="s">
        <v>9</v>
      </c>
      <c r="K104" s="69" t="s">
        <v>4</v>
      </c>
      <c r="L104" s="42">
        <f t="shared" ref="L104:L116" si="8">IF(K104="Si",1,IF(K104="No",0,"error"))</f>
        <v>1</v>
      </c>
      <c r="M104" s="145"/>
      <c r="N104" s="2"/>
      <c r="O104" s="79"/>
      <c r="P104" s="79"/>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row>
    <row r="105" spans="1:960" ht="102.75" customHeight="1" x14ac:dyDescent="0.25">
      <c r="A105" s="203"/>
      <c r="B105" s="183"/>
      <c r="C105" s="21" t="s">
        <v>15</v>
      </c>
      <c r="D105" s="6" t="s">
        <v>190</v>
      </c>
      <c r="E105" s="19" t="s">
        <v>191</v>
      </c>
      <c r="F105" s="3"/>
      <c r="G105" s="171" t="s">
        <v>328</v>
      </c>
      <c r="H105" s="188"/>
      <c r="I105" s="14"/>
      <c r="J105" s="101" t="s">
        <v>9</v>
      </c>
      <c r="K105" s="67" t="s">
        <v>4</v>
      </c>
      <c r="L105" s="42">
        <f t="shared" si="8"/>
        <v>1</v>
      </c>
      <c r="M105" s="145"/>
      <c r="N105" s="2"/>
      <c r="O105" s="79"/>
      <c r="P105" s="79"/>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row>
    <row r="106" spans="1:960" ht="102" customHeight="1" x14ac:dyDescent="0.25">
      <c r="A106" s="203"/>
      <c r="B106" s="183"/>
      <c r="C106" s="26" t="s">
        <v>18</v>
      </c>
      <c r="D106" s="6" t="s">
        <v>192</v>
      </c>
      <c r="E106" s="19" t="s">
        <v>193</v>
      </c>
      <c r="F106" s="3"/>
      <c r="G106" s="171" t="s">
        <v>312</v>
      </c>
      <c r="H106" s="188"/>
      <c r="I106" s="14"/>
      <c r="J106" s="101" t="s">
        <v>9</v>
      </c>
      <c r="K106" s="67" t="s">
        <v>4</v>
      </c>
      <c r="L106" s="42">
        <f t="shared" si="8"/>
        <v>1</v>
      </c>
      <c r="M106" s="145"/>
      <c r="N106" s="2"/>
      <c r="O106" s="79"/>
      <c r="P106" s="79"/>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row>
    <row r="107" spans="1:960" ht="75" customHeight="1" x14ac:dyDescent="0.25">
      <c r="A107" s="203"/>
      <c r="B107" s="177"/>
      <c r="C107" s="21" t="s">
        <v>20</v>
      </c>
      <c r="D107" s="6" t="s">
        <v>194</v>
      </c>
      <c r="E107" s="19"/>
      <c r="F107" s="54" t="s">
        <v>198</v>
      </c>
      <c r="G107" s="171" t="s">
        <v>313</v>
      </c>
      <c r="H107" s="188"/>
      <c r="I107" s="14"/>
      <c r="J107" s="101" t="s">
        <v>9</v>
      </c>
      <c r="K107" s="67" t="s">
        <v>4</v>
      </c>
      <c r="L107" s="42">
        <f t="shared" si="8"/>
        <v>1</v>
      </c>
      <c r="M107" s="145"/>
      <c r="N107" s="2"/>
      <c r="O107" s="79"/>
      <c r="P107" s="79"/>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2"/>
      <c r="VB107" s="2"/>
      <c r="VC107" s="2"/>
      <c r="VD107" s="2"/>
      <c r="VE107" s="2"/>
      <c r="VF107" s="2"/>
      <c r="VG107" s="2"/>
      <c r="VH107" s="2"/>
      <c r="VI107" s="2"/>
      <c r="VJ107" s="2"/>
      <c r="VK107" s="2"/>
      <c r="VL107" s="2"/>
      <c r="VM107" s="2"/>
      <c r="VN107" s="2"/>
      <c r="VO107" s="2"/>
      <c r="VP107" s="2"/>
      <c r="VQ107" s="2"/>
      <c r="VR107" s="2"/>
      <c r="VS107" s="2"/>
      <c r="VT107" s="2"/>
      <c r="VU107" s="2"/>
      <c r="VV107" s="2"/>
      <c r="VW107" s="2"/>
      <c r="VX107" s="2"/>
      <c r="VY107" s="2"/>
      <c r="VZ107" s="2"/>
      <c r="WA107" s="2"/>
      <c r="WB107" s="2"/>
      <c r="WC107" s="2"/>
      <c r="WD107" s="2"/>
      <c r="WE107" s="2"/>
      <c r="WF107" s="2"/>
      <c r="WG107" s="2"/>
      <c r="WH107" s="2"/>
      <c r="WI107" s="2"/>
      <c r="WJ107" s="2"/>
      <c r="WK107" s="2"/>
      <c r="WL107" s="2"/>
      <c r="WM107" s="2"/>
      <c r="WN107" s="2"/>
      <c r="WO107" s="2"/>
      <c r="WP107" s="2"/>
      <c r="WQ107" s="2"/>
      <c r="WR107" s="2"/>
      <c r="WS107" s="2"/>
      <c r="WT107" s="2"/>
      <c r="WU107" s="2"/>
      <c r="WV107" s="2"/>
      <c r="WW107" s="2"/>
      <c r="WX107" s="2"/>
      <c r="WY107" s="2"/>
      <c r="WZ107" s="2"/>
      <c r="XA107" s="2"/>
      <c r="XB107" s="2"/>
      <c r="XC107" s="2"/>
      <c r="XD107" s="2"/>
      <c r="XE107" s="2"/>
      <c r="XF107" s="2"/>
      <c r="XG107" s="2"/>
      <c r="XH107" s="2"/>
      <c r="XI107" s="2"/>
      <c r="XJ107" s="2"/>
      <c r="XK107" s="2"/>
      <c r="XL107" s="2"/>
      <c r="XM107" s="2"/>
      <c r="XN107" s="2"/>
      <c r="XO107" s="2"/>
      <c r="XP107" s="2"/>
      <c r="XQ107" s="2"/>
      <c r="XR107" s="2"/>
      <c r="XS107" s="2"/>
      <c r="XT107" s="2"/>
      <c r="XU107" s="2"/>
      <c r="XV107" s="2"/>
      <c r="XW107" s="2"/>
      <c r="XX107" s="2"/>
      <c r="XY107" s="2"/>
      <c r="XZ107" s="2"/>
      <c r="YA107" s="2"/>
      <c r="YB107" s="2"/>
      <c r="YC107" s="2"/>
      <c r="YD107" s="2"/>
      <c r="YE107" s="2"/>
      <c r="YF107" s="2"/>
      <c r="YG107" s="2"/>
      <c r="YH107" s="2"/>
      <c r="YI107" s="2"/>
      <c r="YJ107" s="2"/>
      <c r="YK107" s="2"/>
      <c r="YL107" s="2"/>
      <c r="YM107" s="2"/>
      <c r="YN107" s="2"/>
      <c r="YO107" s="2"/>
      <c r="YP107" s="2"/>
      <c r="YQ107" s="2"/>
      <c r="YR107" s="2"/>
      <c r="YS107" s="2"/>
      <c r="YT107" s="2"/>
      <c r="YU107" s="2"/>
      <c r="YV107" s="2"/>
      <c r="YW107" s="2"/>
      <c r="YX107" s="2"/>
      <c r="YY107" s="2"/>
      <c r="YZ107" s="2"/>
      <c r="ZA107" s="2"/>
      <c r="ZB107" s="2"/>
      <c r="ZC107" s="2"/>
      <c r="ZD107" s="2"/>
      <c r="ZE107" s="2"/>
      <c r="ZF107" s="2"/>
      <c r="ZG107" s="2"/>
      <c r="ZH107" s="2"/>
      <c r="ZI107" s="2"/>
      <c r="ZJ107" s="2"/>
      <c r="ZK107" s="2"/>
      <c r="ZL107" s="2"/>
      <c r="ZM107" s="2"/>
      <c r="ZN107" s="2"/>
      <c r="ZO107" s="2"/>
      <c r="ZP107" s="2"/>
      <c r="ZQ107" s="2"/>
      <c r="ZR107" s="2"/>
      <c r="ZS107" s="2"/>
      <c r="ZT107" s="2"/>
      <c r="ZU107" s="2"/>
      <c r="ZV107" s="2"/>
      <c r="ZW107" s="2"/>
      <c r="ZX107" s="2"/>
      <c r="ZY107" s="2"/>
      <c r="ZZ107" s="2"/>
      <c r="AAA107" s="2"/>
      <c r="AAB107" s="2"/>
      <c r="AAC107" s="2"/>
      <c r="AAD107" s="2"/>
      <c r="AAE107" s="2"/>
      <c r="AAF107" s="2"/>
      <c r="AAG107" s="2"/>
      <c r="AAH107" s="2"/>
      <c r="AAI107" s="2"/>
      <c r="AAJ107" s="2"/>
      <c r="AAK107" s="2"/>
      <c r="AAL107" s="2"/>
      <c r="AAM107" s="2"/>
      <c r="AAN107" s="2"/>
      <c r="AAO107" s="2"/>
      <c r="AAP107" s="2"/>
      <c r="AAQ107" s="2"/>
      <c r="AAR107" s="2"/>
      <c r="AAS107" s="2"/>
      <c r="AAT107" s="2"/>
      <c r="AAU107" s="2"/>
      <c r="AAV107" s="2"/>
      <c r="AAW107" s="2"/>
      <c r="AAX107" s="2"/>
      <c r="AAY107" s="2"/>
      <c r="AAZ107" s="2"/>
      <c r="ABA107" s="2"/>
      <c r="ABB107" s="2"/>
      <c r="ABC107" s="2"/>
      <c r="ABD107" s="2"/>
      <c r="ABE107" s="2"/>
      <c r="ABF107" s="2"/>
      <c r="ABG107" s="2"/>
      <c r="ABH107" s="2"/>
      <c r="ABI107" s="2"/>
      <c r="ABJ107" s="2"/>
      <c r="ABK107" s="2"/>
      <c r="ABL107" s="2"/>
      <c r="ABM107" s="2"/>
      <c r="ABN107" s="2"/>
      <c r="ABO107" s="2"/>
      <c r="ABP107" s="2"/>
      <c r="ABQ107" s="2"/>
      <c r="ABR107" s="2"/>
      <c r="ABS107" s="2"/>
      <c r="ABT107" s="2"/>
      <c r="ABU107" s="2"/>
      <c r="ABV107" s="2"/>
      <c r="ABW107" s="2"/>
      <c r="ABX107" s="2"/>
      <c r="ABY107" s="2"/>
      <c r="ABZ107" s="2"/>
      <c r="ACA107" s="2"/>
      <c r="ACB107" s="2"/>
      <c r="ACC107" s="2"/>
      <c r="ACD107" s="2"/>
      <c r="ACE107" s="2"/>
      <c r="ACF107" s="2"/>
      <c r="ACG107" s="2"/>
      <c r="ACH107" s="2"/>
      <c r="ACI107" s="2"/>
      <c r="ACJ107" s="2"/>
      <c r="ACK107" s="2"/>
      <c r="ACL107" s="2"/>
      <c r="ACM107" s="2"/>
      <c r="ACN107" s="2"/>
      <c r="ACO107" s="2"/>
      <c r="ACP107" s="2"/>
      <c r="ACQ107" s="2"/>
      <c r="ACR107" s="2"/>
      <c r="ACS107" s="2"/>
      <c r="ACT107" s="2"/>
      <c r="ACU107" s="2"/>
      <c r="ACV107" s="2"/>
      <c r="ACW107" s="2"/>
      <c r="ACX107" s="2"/>
      <c r="ACY107" s="2"/>
      <c r="ACZ107" s="2"/>
      <c r="ADA107" s="2"/>
      <c r="ADB107" s="2"/>
      <c r="ADC107" s="2"/>
      <c r="ADD107" s="2"/>
      <c r="ADE107" s="2"/>
      <c r="ADF107" s="2"/>
      <c r="ADG107" s="2"/>
      <c r="ADH107" s="2"/>
      <c r="ADI107" s="2"/>
      <c r="ADJ107" s="2"/>
      <c r="ADK107" s="2"/>
      <c r="ADL107" s="2"/>
      <c r="ADM107" s="2"/>
      <c r="ADN107" s="2"/>
      <c r="ADO107" s="2"/>
      <c r="ADP107" s="2"/>
      <c r="ADQ107" s="2"/>
      <c r="ADR107" s="2"/>
      <c r="ADS107" s="2"/>
      <c r="ADT107" s="2"/>
      <c r="ADU107" s="2"/>
      <c r="ADV107" s="2"/>
      <c r="ADW107" s="2"/>
      <c r="ADX107" s="2"/>
      <c r="ADY107" s="2"/>
      <c r="ADZ107" s="2"/>
      <c r="AEA107" s="2"/>
      <c r="AEB107" s="2"/>
      <c r="AEC107" s="2"/>
      <c r="AED107" s="2"/>
      <c r="AEE107" s="2"/>
      <c r="AEF107" s="2"/>
      <c r="AEG107" s="2"/>
      <c r="AEH107" s="2"/>
      <c r="AEI107" s="2"/>
      <c r="AEJ107" s="2"/>
      <c r="AEK107" s="2"/>
      <c r="AEL107" s="2"/>
      <c r="AEM107" s="2"/>
      <c r="AEN107" s="2"/>
      <c r="AEO107" s="2"/>
      <c r="AEP107" s="2"/>
      <c r="AEQ107" s="2"/>
      <c r="AER107" s="2"/>
      <c r="AES107" s="2"/>
      <c r="AET107" s="2"/>
      <c r="AEU107" s="2"/>
      <c r="AEV107" s="2"/>
      <c r="AEW107" s="2"/>
      <c r="AEX107" s="2"/>
      <c r="AEY107" s="2"/>
      <c r="AEZ107" s="2"/>
      <c r="AFA107" s="2"/>
      <c r="AFB107" s="2"/>
      <c r="AFC107" s="2"/>
      <c r="AFD107" s="2"/>
      <c r="AFE107" s="2"/>
      <c r="AFF107" s="2"/>
      <c r="AFG107" s="2"/>
      <c r="AFH107" s="2"/>
      <c r="AFI107" s="2"/>
      <c r="AFJ107" s="2"/>
      <c r="AFK107" s="2"/>
      <c r="AFL107" s="2"/>
      <c r="AFM107" s="2"/>
      <c r="AFN107" s="2"/>
      <c r="AFO107" s="2"/>
      <c r="AFP107" s="2"/>
      <c r="AFQ107" s="2"/>
      <c r="AFR107" s="2"/>
      <c r="AFS107" s="2"/>
      <c r="AFT107" s="2"/>
      <c r="AFU107" s="2"/>
      <c r="AFV107" s="2"/>
      <c r="AFW107" s="2"/>
      <c r="AFX107" s="2"/>
      <c r="AFY107" s="2"/>
      <c r="AFZ107" s="2"/>
      <c r="AGA107" s="2"/>
      <c r="AGB107" s="2"/>
      <c r="AGC107" s="2"/>
      <c r="AGD107" s="2"/>
      <c r="AGE107" s="2"/>
      <c r="AGF107" s="2"/>
      <c r="AGG107" s="2"/>
      <c r="AGH107" s="2"/>
      <c r="AGI107" s="2"/>
      <c r="AGJ107" s="2"/>
      <c r="AGK107" s="2"/>
      <c r="AGL107" s="2"/>
      <c r="AGM107" s="2"/>
      <c r="AGN107" s="2"/>
      <c r="AGO107" s="2"/>
      <c r="AGP107" s="2"/>
      <c r="AGQ107" s="2"/>
      <c r="AGR107" s="2"/>
      <c r="AGS107" s="2"/>
      <c r="AGT107" s="2"/>
      <c r="AGU107" s="2"/>
      <c r="AGV107" s="2"/>
      <c r="AGW107" s="2"/>
      <c r="AGX107" s="2"/>
      <c r="AGY107" s="2"/>
      <c r="AGZ107" s="2"/>
      <c r="AHA107" s="2"/>
      <c r="AHB107" s="2"/>
      <c r="AHC107" s="2"/>
      <c r="AHD107" s="2"/>
      <c r="AHE107" s="2"/>
      <c r="AHF107" s="2"/>
      <c r="AHG107" s="2"/>
      <c r="AHH107" s="2"/>
      <c r="AHI107" s="2"/>
      <c r="AHJ107" s="2"/>
      <c r="AHK107" s="2"/>
      <c r="AHL107" s="2"/>
      <c r="AHM107" s="2"/>
      <c r="AHN107" s="2"/>
      <c r="AHO107" s="2"/>
      <c r="AHP107" s="2"/>
      <c r="AHQ107" s="2"/>
      <c r="AHR107" s="2"/>
      <c r="AHS107" s="2"/>
      <c r="AHT107" s="2"/>
      <c r="AHU107" s="2"/>
      <c r="AHV107" s="2"/>
      <c r="AHW107" s="2"/>
      <c r="AHX107" s="2"/>
      <c r="AHY107" s="2"/>
      <c r="AHZ107" s="2"/>
      <c r="AIA107" s="2"/>
      <c r="AIB107" s="2"/>
      <c r="AIC107" s="2"/>
      <c r="AID107" s="2"/>
      <c r="AIE107" s="2"/>
      <c r="AIF107" s="2"/>
      <c r="AIG107" s="2"/>
      <c r="AIH107" s="2"/>
      <c r="AII107" s="2"/>
      <c r="AIJ107" s="2"/>
      <c r="AIK107" s="2"/>
      <c r="AIL107" s="2"/>
      <c r="AIM107" s="2"/>
      <c r="AIN107" s="2"/>
      <c r="AIO107" s="2"/>
      <c r="AIP107" s="2"/>
      <c r="AIQ107" s="2"/>
      <c r="AIR107" s="2"/>
      <c r="AIS107" s="2"/>
      <c r="AIT107" s="2"/>
      <c r="AIU107" s="2"/>
      <c r="AIV107" s="2"/>
      <c r="AIW107" s="2"/>
      <c r="AIX107" s="2"/>
      <c r="AIY107" s="2"/>
      <c r="AIZ107" s="2"/>
      <c r="AJA107" s="2"/>
      <c r="AJB107" s="2"/>
      <c r="AJC107" s="2"/>
      <c r="AJD107" s="2"/>
      <c r="AJE107" s="2"/>
      <c r="AJF107" s="2"/>
      <c r="AJG107" s="2"/>
      <c r="AJH107" s="2"/>
      <c r="AJI107" s="2"/>
      <c r="AJJ107" s="2"/>
      <c r="AJK107" s="2"/>
      <c r="AJL107" s="2"/>
      <c r="AJM107" s="2"/>
      <c r="AJN107" s="2"/>
      <c r="AJO107" s="2"/>
      <c r="AJP107" s="2"/>
      <c r="AJQ107" s="2"/>
      <c r="AJR107" s="2"/>
      <c r="AJS107" s="2"/>
      <c r="AJT107" s="2"/>
      <c r="AJU107" s="2"/>
      <c r="AJV107" s="2"/>
      <c r="AJW107" s="2"/>
      <c r="AJX107" s="2"/>
    </row>
    <row r="108" spans="1:960" ht="75" customHeight="1" x14ac:dyDescent="0.25">
      <c r="A108" s="203"/>
      <c r="B108" s="19" t="s">
        <v>195</v>
      </c>
      <c r="C108" s="21" t="s">
        <v>27</v>
      </c>
      <c r="D108" s="3" t="s">
        <v>196</v>
      </c>
      <c r="E108" s="19" t="s">
        <v>197</v>
      </c>
      <c r="F108" s="3"/>
      <c r="G108" s="171" t="s">
        <v>314</v>
      </c>
      <c r="H108" s="189"/>
      <c r="I108" s="14"/>
      <c r="J108" s="101" t="s">
        <v>9</v>
      </c>
      <c r="K108" s="67" t="s">
        <v>4</v>
      </c>
      <c r="L108" s="42">
        <f t="shared" si="8"/>
        <v>1</v>
      </c>
      <c r="M108" s="145"/>
      <c r="N108" s="2"/>
      <c r="O108" s="79"/>
      <c r="P108" s="79"/>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row>
    <row r="109" spans="1:960" ht="67.5" customHeight="1" x14ac:dyDescent="0.25">
      <c r="A109" s="203"/>
      <c r="B109" s="19" t="s">
        <v>199</v>
      </c>
      <c r="C109" s="21" t="s">
        <v>27</v>
      </c>
      <c r="D109" s="3" t="s">
        <v>200</v>
      </c>
      <c r="E109" s="3" t="s">
        <v>201</v>
      </c>
      <c r="F109" s="3"/>
      <c r="G109" s="171" t="s">
        <v>425</v>
      </c>
      <c r="H109" s="64"/>
      <c r="I109" s="15"/>
      <c r="J109" s="57"/>
      <c r="K109" s="67" t="s">
        <v>305</v>
      </c>
      <c r="L109" s="42">
        <f t="shared" si="8"/>
        <v>1</v>
      </c>
      <c r="M109" s="149"/>
      <c r="N109" s="2"/>
      <c r="O109" s="79"/>
      <c r="P109" s="79"/>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row>
    <row r="110" spans="1:960" ht="153" customHeight="1" x14ac:dyDescent="0.25">
      <c r="A110" s="203"/>
      <c r="B110" s="19" t="s">
        <v>199</v>
      </c>
      <c r="C110" s="21" t="s">
        <v>27</v>
      </c>
      <c r="D110" s="3" t="s">
        <v>202</v>
      </c>
      <c r="E110" s="3"/>
      <c r="F110" s="3" t="s">
        <v>205</v>
      </c>
      <c r="G110" s="173" t="s">
        <v>426</v>
      </c>
      <c r="H110" s="16"/>
      <c r="I110" s="16"/>
      <c r="J110" s="124"/>
      <c r="K110" s="73" t="s">
        <v>306</v>
      </c>
      <c r="L110" s="36">
        <f t="shared" si="8"/>
        <v>1</v>
      </c>
      <c r="M110" s="138"/>
      <c r="N110" s="2"/>
      <c r="O110" s="79"/>
      <c r="P110" s="79"/>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2"/>
      <c r="VB110" s="2"/>
      <c r="VC110" s="2"/>
      <c r="VD110" s="2"/>
      <c r="VE110" s="2"/>
      <c r="VF110" s="2"/>
      <c r="VG110" s="2"/>
      <c r="VH110" s="2"/>
      <c r="VI110" s="2"/>
      <c r="VJ110" s="2"/>
      <c r="VK110" s="2"/>
      <c r="VL110" s="2"/>
      <c r="VM110" s="2"/>
      <c r="VN110" s="2"/>
      <c r="VO110" s="2"/>
      <c r="VP110" s="2"/>
      <c r="VQ110" s="2"/>
      <c r="VR110" s="2"/>
      <c r="VS110" s="2"/>
      <c r="VT110" s="2"/>
      <c r="VU110" s="2"/>
      <c r="VV110" s="2"/>
      <c r="VW110" s="2"/>
      <c r="VX110" s="2"/>
      <c r="VY110" s="2"/>
      <c r="VZ110" s="2"/>
      <c r="WA110" s="2"/>
      <c r="WB110" s="2"/>
      <c r="WC110" s="2"/>
      <c r="WD110" s="2"/>
      <c r="WE110" s="2"/>
      <c r="WF110" s="2"/>
      <c r="WG110" s="2"/>
      <c r="WH110" s="2"/>
      <c r="WI110" s="2"/>
      <c r="WJ110" s="2"/>
      <c r="WK110" s="2"/>
      <c r="WL110" s="2"/>
      <c r="WM110" s="2"/>
      <c r="WN110" s="2"/>
      <c r="WO110" s="2"/>
      <c r="WP110" s="2"/>
      <c r="WQ110" s="2"/>
      <c r="WR110" s="2"/>
      <c r="WS110" s="2"/>
      <c r="WT110" s="2"/>
      <c r="WU110" s="2"/>
      <c r="WV110" s="2"/>
      <c r="WW110" s="2"/>
      <c r="WX110" s="2"/>
      <c r="WY110" s="2"/>
      <c r="WZ110" s="2"/>
      <c r="XA110" s="2"/>
      <c r="XB110" s="2"/>
      <c r="XC110" s="2"/>
      <c r="XD110" s="2"/>
      <c r="XE110" s="2"/>
      <c r="XF110" s="2"/>
      <c r="XG110" s="2"/>
      <c r="XH110" s="2"/>
      <c r="XI110" s="2"/>
      <c r="XJ110" s="2"/>
      <c r="XK110" s="2"/>
      <c r="XL110" s="2"/>
      <c r="XM110" s="2"/>
      <c r="XN110" s="2"/>
      <c r="XO110" s="2"/>
      <c r="XP110" s="2"/>
      <c r="XQ110" s="2"/>
      <c r="XR110" s="2"/>
      <c r="XS110" s="2"/>
      <c r="XT110" s="2"/>
      <c r="XU110" s="2"/>
      <c r="XV110" s="2"/>
      <c r="XW110" s="2"/>
      <c r="XX110" s="2"/>
      <c r="XY110" s="2"/>
      <c r="XZ110" s="2"/>
      <c r="YA110" s="2"/>
      <c r="YB110" s="2"/>
      <c r="YC110" s="2"/>
      <c r="YD110" s="2"/>
      <c r="YE110" s="2"/>
      <c r="YF110" s="2"/>
      <c r="YG110" s="2"/>
      <c r="YH110" s="2"/>
      <c r="YI110" s="2"/>
      <c r="YJ110" s="2"/>
      <c r="YK110" s="2"/>
      <c r="YL110" s="2"/>
      <c r="YM110" s="2"/>
      <c r="YN110" s="2"/>
      <c r="YO110" s="2"/>
      <c r="YP110" s="2"/>
      <c r="YQ110" s="2"/>
      <c r="YR110" s="2"/>
      <c r="YS110" s="2"/>
      <c r="YT110" s="2"/>
      <c r="YU110" s="2"/>
      <c r="YV110" s="2"/>
      <c r="YW110" s="2"/>
      <c r="YX110" s="2"/>
      <c r="YY110" s="2"/>
      <c r="YZ110" s="2"/>
      <c r="ZA110" s="2"/>
      <c r="ZB110" s="2"/>
      <c r="ZC110" s="2"/>
      <c r="ZD110" s="2"/>
      <c r="ZE110" s="2"/>
      <c r="ZF110" s="2"/>
      <c r="ZG110" s="2"/>
      <c r="ZH110" s="2"/>
      <c r="ZI110" s="2"/>
      <c r="ZJ110" s="2"/>
      <c r="ZK110" s="2"/>
      <c r="ZL110" s="2"/>
      <c r="ZM110" s="2"/>
      <c r="ZN110" s="2"/>
      <c r="ZO110" s="2"/>
      <c r="ZP110" s="2"/>
      <c r="ZQ110" s="2"/>
      <c r="ZR110" s="2"/>
      <c r="ZS110" s="2"/>
      <c r="ZT110" s="2"/>
      <c r="ZU110" s="2"/>
      <c r="ZV110" s="2"/>
      <c r="ZW110" s="2"/>
      <c r="ZX110" s="2"/>
      <c r="ZY110" s="2"/>
      <c r="ZZ110" s="2"/>
      <c r="AAA110" s="2"/>
      <c r="AAB110" s="2"/>
      <c r="AAC110" s="2"/>
      <c r="AAD110" s="2"/>
      <c r="AAE110" s="2"/>
      <c r="AAF110" s="2"/>
      <c r="AAG110" s="2"/>
      <c r="AAH110" s="2"/>
      <c r="AAI110" s="2"/>
      <c r="AAJ110" s="2"/>
      <c r="AAK110" s="2"/>
      <c r="AAL110" s="2"/>
      <c r="AAM110" s="2"/>
      <c r="AAN110" s="2"/>
      <c r="AAO110" s="2"/>
      <c r="AAP110" s="2"/>
      <c r="AAQ110" s="2"/>
      <c r="AAR110" s="2"/>
      <c r="AAS110" s="2"/>
      <c r="AAT110" s="2"/>
      <c r="AAU110" s="2"/>
      <c r="AAV110" s="2"/>
      <c r="AAW110" s="2"/>
      <c r="AAX110" s="2"/>
      <c r="AAY110" s="2"/>
      <c r="AAZ110" s="2"/>
      <c r="ABA110" s="2"/>
      <c r="ABB110" s="2"/>
      <c r="ABC110" s="2"/>
      <c r="ABD110" s="2"/>
      <c r="ABE110" s="2"/>
      <c r="ABF110" s="2"/>
      <c r="ABG110" s="2"/>
      <c r="ABH110" s="2"/>
      <c r="ABI110" s="2"/>
      <c r="ABJ110" s="2"/>
      <c r="ABK110" s="2"/>
      <c r="ABL110" s="2"/>
      <c r="ABM110" s="2"/>
      <c r="ABN110" s="2"/>
      <c r="ABO110" s="2"/>
      <c r="ABP110" s="2"/>
      <c r="ABQ110" s="2"/>
      <c r="ABR110" s="2"/>
      <c r="ABS110" s="2"/>
      <c r="ABT110" s="2"/>
      <c r="ABU110" s="2"/>
      <c r="ABV110" s="2"/>
      <c r="ABW110" s="2"/>
      <c r="ABX110" s="2"/>
      <c r="ABY110" s="2"/>
      <c r="ABZ110" s="2"/>
      <c r="ACA110" s="2"/>
      <c r="ACB110" s="2"/>
      <c r="ACC110" s="2"/>
      <c r="ACD110" s="2"/>
      <c r="ACE110" s="2"/>
      <c r="ACF110" s="2"/>
      <c r="ACG110" s="2"/>
      <c r="ACH110" s="2"/>
      <c r="ACI110" s="2"/>
      <c r="ACJ110" s="2"/>
      <c r="ACK110" s="2"/>
      <c r="ACL110" s="2"/>
      <c r="ACM110" s="2"/>
      <c r="ACN110" s="2"/>
      <c r="ACO110" s="2"/>
      <c r="ACP110" s="2"/>
      <c r="ACQ110" s="2"/>
      <c r="ACR110" s="2"/>
      <c r="ACS110" s="2"/>
      <c r="ACT110" s="2"/>
      <c r="ACU110" s="2"/>
      <c r="ACV110" s="2"/>
      <c r="ACW110" s="2"/>
      <c r="ACX110" s="2"/>
      <c r="ACY110" s="2"/>
      <c r="ACZ110" s="2"/>
      <c r="ADA110" s="2"/>
      <c r="ADB110" s="2"/>
      <c r="ADC110" s="2"/>
      <c r="ADD110" s="2"/>
      <c r="ADE110" s="2"/>
      <c r="ADF110" s="2"/>
      <c r="ADG110" s="2"/>
      <c r="ADH110" s="2"/>
      <c r="ADI110" s="2"/>
      <c r="ADJ110" s="2"/>
      <c r="ADK110" s="2"/>
      <c r="ADL110" s="2"/>
      <c r="ADM110" s="2"/>
      <c r="ADN110" s="2"/>
      <c r="ADO110" s="2"/>
      <c r="ADP110" s="2"/>
      <c r="ADQ110" s="2"/>
      <c r="ADR110" s="2"/>
      <c r="ADS110" s="2"/>
      <c r="ADT110" s="2"/>
      <c r="ADU110" s="2"/>
      <c r="ADV110" s="2"/>
      <c r="ADW110" s="2"/>
      <c r="ADX110" s="2"/>
      <c r="ADY110" s="2"/>
      <c r="ADZ110" s="2"/>
      <c r="AEA110" s="2"/>
      <c r="AEB110" s="2"/>
      <c r="AEC110" s="2"/>
      <c r="AED110" s="2"/>
      <c r="AEE110" s="2"/>
      <c r="AEF110" s="2"/>
      <c r="AEG110" s="2"/>
      <c r="AEH110" s="2"/>
      <c r="AEI110" s="2"/>
      <c r="AEJ110" s="2"/>
      <c r="AEK110" s="2"/>
      <c r="AEL110" s="2"/>
      <c r="AEM110" s="2"/>
      <c r="AEN110" s="2"/>
      <c r="AEO110" s="2"/>
      <c r="AEP110" s="2"/>
      <c r="AEQ110" s="2"/>
      <c r="AER110" s="2"/>
      <c r="AES110" s="2"/>
      <c r="AET110" s="2"/>
      <c r="AEU110" s="2"/>
      <c r="AEV110" s="2"/>
      <c r="AEW110" s="2"/>
      <c r="AEX110" s="2"/>
      <c r="AEY110" s="2"/>
      <c r="AEZ110" s="2"/>
      <c r="AFA110" s="2"/>
      <c r="AFB110" s="2"/>
      <c r="AFC110" s="2"/>
      <c r="AFD110" s="2"/>
      <c r="AFE110" s="2"/>
      <c r="AFF110" s="2"/>
      <c r="AFG110" s="2"/>
      <c r="AFH110" s="2"/>
      <c r="AFI110" s="2"/>
      <c r="AFJ110" s="2"/>
      <c r="AFK110" s="2"/>
      <c r="AFL110" s="2"/>
      <c r="AFM110" s="2"/>
      <c r="AFN110" s="2"/>
      <c r="AFO110" s="2"/>
      <c r="AFP110" s="2"/>
      <c r="AFQ110" s="2"/>
      <c r="AFR110" s="2"/>
      <c r="AFS110" s="2"/>
      <c r="AFT110" s="2"/>
      <c r="AFU110" s="2"/>
      <c r="AFV110" s="2"/>
      <c r="AFW110" s="2"/>
      <c r="AFX110" s="2"/>
      <c r="AFY110" s="2"/>
      <c r="AFZ110" s="2"/>
      <c r="AGA110" s="2"/>
      <c r="AGB110" s="2"/>
      <c r="AGC110" s="2"/>
      <c r="AGD110" s="2"/>
      <c r="AGE110" s="2"/>
      <c r="AGF110" s="2"/>
      <c r="AGG110" s="2"/>
      <c r="AGH110" s="2"/>
      <c r="AGI110" s="2"/>
      <c r="AGJ110" s="2"/>
      <c r="AGK110" s="2"/>
      <c r="AGL110" s="2"/>
      <c r="AGM110" s="2"/>
      <c r="AGN110" s="2"/>
      <c r="AGO110" s="2"/>
      <c r="AGP110" s="2"/>
      <c r="AGQ110" s="2"/>
      <c r="AGR110" s="2"/>
      <c r="AGS110" s="2"/>
      <c r="AGT110" s="2"/>
      <c r="AGU110" s="2"/>
      <c r="AGV110" s="2"/>
      <c r="AGW110" s="2"/>
      <c r="AGX110" s="2"/>
      <c r="AGY110" s="2"/>
      <c r="AGZ110" s="2"/>
      <c r="AHA110" s="2"/>
      <c r="AHB110" s="2"/>
      <c r="AHC110" s="2"/>
      <c r="AHD110" s="2"/>
      <c r="AHE110" s="2"/>
      <c r="AHF110" s="2"/>
      <c r="AHG110" s="2"/>
      <c r="AHH110" s="2"/>
      <c r="AHI110" s="2"/>
      <c r="AHJ110" s="2"/>
      <c r="AHK110" s="2"/>
      <c r="AHL110" s="2"/>
      <c r="AHM110" s="2"/>
      <c r="AHN110" s="2"/>
      <c r="AHO110" s="2"/>
      <c r="AHP110" s="2"/>
      <c r="AHQ110" s="2"/>
      <c r="AHR110" s="2"/>
      <c r="AHS110" s="2"/>
      <c r="AHT110" s="2"/>
      <c r="AHU110" s="2"/>
      <c r="AHV110" s="2"/>
      <c r="AHW110" s="2"/>
      <c r="AHX110" s="2"/>
      <c r="AHY110" s="2"/>
      <c r="AHZ110" s="2"/>
      <c r="AIA110" s="2"/>
      <c r="AIB110" s="2"/>
      <c r="AIC110" s="2"/>
      <c r="AID110" s="2"/>
      <c r="AIE110" s="2"/>
      <c r="AIF110" s="2"/>
      <c r="AIG110" s="2"/>
      <c r="AIH110" s="2"/>
      <c r="AII110" s="2"/>
      <c r="AIJ110" s="2"/>
      <c r="AIK110" s="2"/>
      <c r="AIL110" s="2"/>
      <c r="AIM110" s="2"/>
      <c r="AIN110" s="2"/>
      <c r="AIO110" s="2"/>
      <c r="AIP110" s="2"/>
      <c r="AIQ110" s="2"/>
      <c r="AIR110" s="2"/>
      <c r="AIS110" s="2"/>
      <c r="AIT110" s="2"/>
      <c r="AIU110" s="2"/>
      <c r="AIV110" s="2"/>
      <c r="AIW110" s="2"/>
      <c r="AIX110" s="2"/>
      <c r="AIY110" s="2"/>
      <c r="AIZ110" s="2"/>
      <c r="AJA110" s="2"/>
      <c r="AJB110" s="2"/>
      <c r="AJC110" s="2"/>
      <c r="AJD110" s="2"/>
      <c r="AJE110" s="2"/>
      <c r="AJF110" s="2"/>
      <c r="AJG110" s="2"/>
      <c r="AJH110" s="2"/>
      <c r="AJI110" s="2"/>
      <c r="AJJ110" s="2"/>
      <c r="AJK110" s="2"/>
      <c r="AJL110" s="2"/>
      <c r="AJM110" s="2"/>
      <c r="AJN110" s="2"/>
      <c r="AJO110" s="2"/>
      <c r="AJP110" s="2"/>
      <c r="AJQ110" s="2"/>
      <c r="AJR110" s="2"/>
      <c r="AJS110" s="2"/>
      <c r="AJT110" s="2"/>
      <c r="AJU110" s="2"/>
      <c r="AJV110" s="2"/>
      <c r="AJW110" s="2"/>
      <c r="AJX110" s="2"/>
    </row>
    <row r="111" spans="1:960" ht="67.5" customHeight="1" x14ac:dyDescent="0.25">
      <c r="A111" s="203"/>
      <c r="B111" s="176" t="s">
        <v>203</v>
      </c>
      <c r="C111" s="21" t="s">
        <v>11</v>
      </c>
      <c r="D111" s="59" t="s">
        <v>204</v>
      </c>
      <c r="E111" s="195"/>
      <c r="F111" s="58"/>
      <c r="G111" s="210" t="s">
        <v>313</v>
      </c>
      <c r="H111" s="187" t="s">
        <v>391</v>
      </c>
      <c r="I111" s="14"/>
      <c r="J111" s="220" t="s">
        <v>9</v>
      </c>
      <c r="K111" s="76" t="s">
        <v>4</v>
      </c>
      <c r="L111" s="42">
        <f t="shared" si="8"/>
        <v>1</v>
      </c>
      <c r="M111" s="213"/>
      <c r="N111" s="2"/>
      <c r="O111" s="79"/>
      <c r="P111" s="79"/>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row>
    <row r="112" spans="1:960" ht="57" customHeight="1" x14ac:dyDescent="0.25">
      <c r="A112" s="203"/>
      <c r="B112" s="183"/>
      <c r="C112" s="21" t="s">
        <v>15</v>
      </c>
      <c r="D112" s="3" t="s">
        <v>206</v>
      </c>
      <c r="E112" s="196"/>
      <c r="F112" s="59"/>
      <c r="G112" s="211"/>
      <c r="H112" s="188"/>
      <c r="I112" s="15"/>
      <c r="J112" s="221"/>
      <c r="K112" s="73" t="s">
        <v>4</v>
      </c>
      <c r="L112" s="42">
        <f t="shared" si="8"/>
        <v>1</v>
      </c>
      <c r="M112" s="181"/>
      <c r="N112" s="2"/>
      <c r="O112" s="79"/>
      <c r="P112" s="79"/>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row>
    <row r="113" spans="1:960" ht="279.75" customHeight="1" x14ac:dyDescent="0.25">
      <c r="A113" s="203"/>
      <c r="B113" s="177"/>
      <c r="C113" s="21" t="s">
        <v>18</v>
      </c>
      <c r="D113" s="3" t="s">
        <v>207</v>
      </c>
      <c r="E113" s="197"/>
      <c r="F113" s="54" t="s">
        <v>211</v>
      </c>
      <c r="G113" s="212"/>
      <c r="H113" s="189"/>
      <c r="I113" s="47" t="s">
        <v>317</v>
      </c>
      <c r="J113" s="222"/>
      <c r="K113" s="73" t="s">
        <v>4</v>
      </c>
      <c r="L113" s="42">
        <f t="shared" si="8"/>
        <v>1</v>
      </c>
      <c r="M113" s="182"/>
      <c r="N113" s="2"/>
      <c r="O113" s="79"/>
      <c r="P113" s="79"/>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2"/>
      <c r="VB113" s="2"/>
      <c r="VC113" s="2"/>
      <c r="VD113" s="2"/>
      <c r="VE113" s="2"/>
      <c r="VF113" s="2"/>
      <c r="VG113" s="2"/>
      <c r="VH113" s="2"/>
      <c r="VI113" s="2"/>
      <c r="VJ113" s="2"/>
      <c r="VK113" s="2"/>
      <c r="VL113" s="2"/>
      <c r="VM113" s="2"/>
      <c r="VN113" s="2"/>
      <c r="VO113" s="2"/>
      <c r="VP113" s="2"/>
      <c r="VQ113" s="2"/>
      <c r="VR113" s="2"/>
      <c r="VS113" s="2"/>
      <c r="VT113" s="2"/>
      <c r="VU113" s="2"/>
      <c r="VV113" s="2"/>
      <c r="VW113" s="2"/>
      <c r="VX113" s="2"/>
      <c r="VY113" s="2"/>
      <c r="VZ113" s="2"/>
      <c r="WA113" s="2"/>
      <c r="WB113" s="2"/>
      <c r="WC113" s="2"/>
      <c r="WD113" s="2"/>
      <c r="WE113" s="2"/>
      <c r="WF113" s="2"/>
      <c r="WG113" s="2"/>
      <c r="WH113" s="2"/>
      <c r="WI113" s="2"/>
      <c r="WJ113" s="2"/>
      <c r="WK113" s="2"/>
      <c r="WL113" s="2"/>
      <c r="WM113" s="2"/>
      <c r="WN113" s="2"/>
      <c r="WO113" s="2"/>
      <c r="WP113" s="2"/>
      <c r="WQ113" s="2"/>
      <c r="WR113" s="2"/>
      <c r="WS113" s="2"/>
      <c r="WT113" s="2"/>
      <c r="WU113" s="2"/>
      <c r="WV113" s="2"/>
      <c r="WW113" s="2"/>
      <c r="WX113" s="2"/>
      <c r="WY113" s="2"/>
      <c r="WZ113" s="2"/>
      <c r="XA113" s="2"/>
      <c r="XB113" s="2"/>
      <c r="XC113" s="2"/>
      <c r="XD113" s="2"/>
      <c r="XE113" s="2"/>
      <c r="XF113" s="2"/>
      <c r="XG113" s="2"/>
      <c r="XH113" s="2"/>
      <c r="XI113" s="2"/>
      <c r="XJ113" s="2"/>
      <c r="XK113" s="2"/>
      <c r="XL113" s="2"/>
      <c r="XM113" s="2"/>
      <c r="XN113" s="2"/>
      <c r="XO113" s="2"/>
      <c r="XP113" s="2"/>
      <c r="XQ113" s="2"/>
      <c r="XR113" s="2"/>
      <c r="XS113" s="2"/>
      <c r="XT113" s="2"/>
      <c r="XU113" s="2"/>
      <c r="XV113" s="2"/>
      <c r="XW113" s="2"/>
      <c r="XX113" s="2"/>
      <c r="XY113" s="2"/>
      <c r="XZ113" s="2"/>
      <c r="YA113" s="2"/>
      <c r="YB113" s="2"/>
      <c r="YC113" s="2"/>
      <c r="YD113" s="2"/>
      <c r="YE113" s="2"/>
      <c r="YF113" s="2"/>
      <c r="YG113" s="2"/>
      <c r="YH113" s="2"/>
      <c r="YI113" s="2"/>
      <c r="YJ113" s="2"/>
      <c r="YK113" s="2"/>
      <c r="YL113" s="2"/>
      <c r="YM113" s="2"/>
      <c r="YN113" s="2"/>
      <c r="YO113" s="2"/>
      <c r="YP113" s="2"/>
      <c r="YQ113" s="2"/>
      <c r="YR113" s="2"/>
      <c r="YS113" s="2"/>
      <c r="YT113" s="2"/>
      <c r="YU113" s="2"/>
      <c r="YV113" s="2"/>
      <c r="YW113" s="2"/>
      <c r="YX113" s="2"/>
      <c r="YY113" s="2"/>
      <c r="YZ113" s="2"/>
      <c r="ZA113" s="2"/>
      <c r="ZB113" s="2"/>
      <c r="ZC113" s="2"/>
      <c r="ZD113" s="2"/>
      <c r="ZE113" s="2"/>
      <c r="ZF113" s="2"/>
      <c r="ZG113" s="2"/>
      <c r="ZH113" s="2"/>
      <c r="ZI113" s="2"/>
      <c r="ZJ113" s="2"/>
      <c r="ZK113" s="2"/>
      <c r="ZL113" s="2"/>
      <c r="ZM113" s="2"/>
      <c r="ZN113" s="2"/>
      <c r="ZO113" s="2"/>
      <c r="ZP113" s="2"/>
      <c r="ZQ113" s="2"/>
      <c r="ZR113" s="2"/>
      <c r="ZS113" s="2"/>
      <c r="ZT113" s="2"/>
      <c r="ZU113" s="2"/>
      <c r="ZV113" s="2"/>
      <c r="ZW113" s="2"/>
      <c r="ZX113" s="2"/>
      <c r="ZY113" s="2"/>
      <c r="ZZ113" s="2"/>
      <c r="AAA113" s="2"/>
      <c r="AAB113" s="2"/>
      <c r="AAC113" s="2"/>
      <c r="AAD113" s="2"/>
      <c r="AAE113" s="2"/>
      <c r="AAF113" s="2"/>
      <c r="AAG113" s="2"/>
      <c r="AAH113" s="2"/>
      <c r="AAI113" s="2"/>
      <c r="AAJ113" s="2"/>
      <c r="AAK113" s="2"/>
      <c r="AAL113" s="2"/>
      <c r="AAM113" s="2"/>
      <c r="AAN113" s="2"/>
      <c r="AAO113" s="2"/>
      <c r="AAP113" s="2"/>
      <c r="AAQ113" s="2"/>
      <c r="AAR113" s="2"/>
      <c r="AAS113" s="2"/>
      <c r="AAT113" s="2"/>
      <c r="AAU113" s="2"/>
      <c r="AAV113" s="2"/>
      <c r="AAW113" s="2"/>
      <c r="AAX113" s="2"/>
      <c r="AAY113" s="2"/>
      <c r="AAZ113" s="2"/>
      <c r="ABA113" s="2"/>
      <c r="ABB113" s="2"/>
      <c r="ABC113" s="2"/>
      <c r="ABD113" s="2"/>
      <c r="ABE113" s="2"/>
      <c r="ABF113" s="2"/>
      <c r="ABG113" s="2"/>
      <c r="ABH113" s="2"/>
      <c r="ABI113" s="2"/>
      <c r="ABJ113" s="2"/>
      <c r="ABK113" s="2"/>
      <c r="ABL113" s="2"/>
      <c r="ABM113" s="2"/>
      <c r="ABN113" s="2"/>
      <c r="ABO113" s="2"/>
      <c r="ABP113" s="2"/>
      <c r="ABQ113" s="2"/>
      <c r="ABR113" s="2"/>
      <c r="ABS113" s="2"/>
      <c r="ABT113" s="2"/>
      <c r="ABU113" s="2"/>
      <c r="ABV113" s="2"/>
      <c r="ABW113" s="2"/>
      <c r="ABX113" s="2"/>
      <c r="ABY113" s="2"/>
      <c r="ABZ113" s="2"/>
      <c r="ACA113" s="2"/>
      <c r="ACB113" s="2"/>
      <c r="ACC113" s="2"/>
      <c r="ACD113" s="2"/>
      <c r="ACE113" s="2"/>
      <c r="ACF113" s="2"/>
      <c r="ACG113" s="2"/>
      <c r="ACH113" s="2"/>
      <c r="ACI113" s="2"/>
      <c r="ACJ113" s="2"/>
      <c r="ACK113" s="2"/>
      <c r="ACL113" s="2"/>
      <c r="ACM113" s="2"/>
      <c r="ACN113" s="2"/>
      <c r="ACO113" s="2"/>
      <c r="ACP113" s="2"/>
      <c r="ACQ113" s="2"/>
      <c r="ACR113" s="2"/>
      <c r="ACS113" s="2"/>
      <c r="ACT113" s="2"/>
      <c r="ACU113" s="2"/>
      <c r="ACV113" s="2"/>
      <c r="ACW113" s="2"/>
      <c r="ACX113" s="2"/>
      <c r="ACY113" s="2"/>
      <c r="ACZ113" s="2"/>
      <c r="ADA113" s="2"/>
      <c r="ADB113" s="2"/>
      <c r="ADC113" s="2"/>
      <c r="ADD113" s="2"/>
      <c r="ADE113" s="2"/>
      <c r="ADF113" s="2"/>
      <c r="ADG113" s="2"/>
      <c r="ADH113" s="2"/>
      <c r="ADI113" s="2"/>
      <c r="ADJ113" s="2"/>
      <c r="ADK113" s="2"/>
      <c r="ADL113" s="2"/>
      <c r="ADM113" s="2"/>
      <c r="ADN113" s="2"/>
      <c r="ADO113" s="2"/>
      <c r="ADP113" s="2"/>
      <c r="ADQ113" s="2"/>
      <c r="ADR113" s="2"/>
      <c r="ADS113" s="2"/>
      <c r="ADT113" s="2"/>
      <c r="ADU113" s="2"/>
      <c r="ADV113" s="2"/>
      <c r="ADW113" s="2"/>
      <c r="ADX113" s="2"/>
      <c r="ADY113" s="2"/>
      <c r="ADZ113" s="2"/>
      <c r="AEA113" s="2"/>
      <c r="AEB113" s="2"/>
      <c r="AEC113" s="2"/>
      <c r="AED113" s="2"/>
      <c r="AEE113" s="2"/>
      <c r="AEF113" s="2"/>
      <c r="AEG113" s="2"/>
      <c r="AEH113" s="2"/>
      <c r="AEI113" s="2"/>
      <c r="AEJ113" s="2"/>
      <c r="AEK113" s="2"/>
      <c r="AEL113" s="2"/>
      <c r="AEM113" s="2"/>
      <c r="AEN113" s="2"/>
      <c r="AEO113" s="2"/>
      <c r="AEP113" s="2"/>
      <c r="AEQ113" s="2"/>
      <c r="AER113" s="2"/>
      <c r="AES113" s="2"/>
      <c r="AET113" s="2"/>
      <c r="AEU113" s="2"/>
      <c r="AEV113" s="2"/>
      <c r="AEW113" s="2"/>
      <c r="AEX113" s="2"/>
      <c r="AEY113" s="2"/>
      <c r="AEZ113" s="2"/>
      <c r="AFA113" s="2"/>
      <c r="AFB113" s="2"/>
      <c r="AFC113" s="2"/>
      <c r="AFD113" s="2"/>
      <c r="AFE113" s="2"/>
      <c r="AFF113" s="2"/>
      <c r="AFG113" s="2"/>
      <c r="AFH113" s="2"/>
      <c r="AFI113" s="2"/>
      <c r="AFJ113" s="2"/>
      <c r="AFK113" s="2"/>
      <c r="AFL113" s="2"/>
      <c r="AFM113" s="2"/>
      <c r="AFN113" s="2"/>
      <c r="AFO113" s="2"/>
      <c r="AFP113" s="2"/>
      <c r="AFQ113" s="2"/>
      <c r="AFR113" s="2"/>
      <c r="AFS113" s="2"/>
      <c r="AFT113" s="2"/>
      <c r="AFU113" s="2"/>
      <c r="AFV113" s="2"/>
      <c r="AFW113" s="2"/>
      <c r="AFX113" s="2"/>
      <c r="AFY113" s="2"/>
      <c r="AFZ113" s="2"/>
      <c r="AGA113" s="2"/>
      <c r="AGB113" s="2"/>
      <c r="AGC113" s="2"/>
      <c r="AGD113" s="2"/>
      <c r="AGE113" s="2"/>
      <c r="AGF113" s="2"/>
      <c r="AGG113" s="2"/>
      <c r="AGH113" s="2"/>
      <c r="AGI113" s="2"/>
      <c r="AGJ113" s="2"/>
      <c r="AGK113" s="2"/>
      <c r="AGL113" s="2"/>
      <c r="AGM113" s="2"/>
      <c r="AGN113" s="2"/>
      <c r="AGO113" s="2"/>
      <c r="AGP113" s="2"/>
      <c r="AGQ113" s="2"/>
      <c r="AGR113" s="2"/>
      <c r="AGS113" s="2"/>
      <c r="AGT113" s="2"/>
      <c r="AGU113" s="2"/>
      <c r="AGV113" s="2"/>
      <c r="AGW113" s="2"/>
      <c r="AGX113" s="2"/>
      <c r="AGY113" s="2"/>
      <c r="AGZ113" s="2"/>
      <c r="AHA113" s="2"/>
      <c r="AHB113" s="2"/>
      <c r="AHC113" s="2"/>
      <c r="AHD113" s="2"/>
      <c r="AHE113" s="2"/>
      <c r="AHF113" s="2"/>
      <c r="AHG113" s="2"/>
      <c r="AHH113" s="2"/>
      <c r="AHI113" s="2"/>
      <c r="AHJ113" s="2"/>
      <c r="AHK113" s="2"/>
      <c r="AHL113" s="2"/>
      <c r="AHM113" s="2"/>
      <c r="AHN113" s="2"/>
      <c r="AHO113" s="2"/>
      <c r="AHP113" s="2"/>
      <c r="AHQ113" s="2"/>
      <c r="AHR113" s="2"/>
      <c r="AHS113" s="2"/>
      <c r="AHT113" s="2"/>
      <c r="AHU113" s="2"/>
      <c r="AHV113" s="2"/>
      <c r="AHW113" s="2"/>
      <c r="AHX113" s="2"/>
      <c r="AHY113" s="2"/>
      <c r="AHZ113" s="2"/>
      <c r="AIA113" s="2"/>
      <c r="AIB113" s="2"/>
      <c r="AIC113" s="2"/>
      <c r="AID113" s="2"/>
      <c r="AIE113" s="2"/>
      <c r="AIF113" s="2"/>
      <c r="AIG113" s="2"/>
      <c r="AIH113" s="2"/>
      <c r="AII113" s="2"/>
      <c r="AIJ113" s="2"/>
      <c r="AIK113" s="2"/>
      <c r="AIL113" s="2"/>
      <c r="AIM113" s="2"/>
      <c r="AIN113" s="2"/>
      <c r="AIO113" s="2"/>
      <c r="AIP113" s="2"/>
      <c r="AIQ113" s="2"/>
      <c r="AIR113" s="2"/>
      <c r="AIS113" s="2"/>
      <c r="AIT113" s="2"/>
      <c r="AIU113" s="2"/>
      <c r="AIV113" s="2"/>
      <c r="AIW113" s="2"/>
      <c r="AIX113" s="2"/>
      <c r="AIY113" s="2"/>
      <c r="AIZ113" s="2"/>
      <c r="AJA113" s="2"/>
      <c r="AJB113" s="2"/>
      <c r="AJC113" s="2"/>
      <c r="AJD113" s="2"/>
      <c r="AJE113" s="2"/>
      <c r="AJF113" s="2"/>
      <c r="AJG113" s="2"/>
      <c r="AJH113" s="2"/>
      <c r="AJI113" s="2"/>
      <c r="AJJ113" s="2"/>
      <c r="AJK113" s="2"/>
      <c r="AJL113" s="2"/>
      <c r="AJM113" s="2"/>
      <c r="AJN113" s="2"/>
      <c r="AJO113" s="2"/>
      <c r="AJP113" s="2"/>
      <c r="AJQ113" s="2"/>
      <c r="AJR113" s="2"/>
      <c r="AJS113" s="2"/>
      <c r="AJT113" s="2"/>
      <c r="AJU113" s="2"/>
      <c r="AJV113" s="2"/>
      <c r="AJW113" s="2"/>
      <c r="AJX113" s="2"/>
    </row>
    <row r="114" spans="1:960" ht="409.5" customHeight="1" x14ac:dyDescent="0.25">
      <c r="A114" s="203"/>
      <c r="B114" s="19" t="s">
        <v>208</v>
      </c>
      <c r="C114" s="21" t="s">
        <v>27</v>
      </c>
      <c r="D114" s="3" t="s">
        <v>209</v>
      </c>
      <c r="E114" s="125" t="s">
        <v>210</v>
      </c>
      <c r="F114" s="3"/>
      <c r="G114" s="173" t="s">
        <v>427</v>
      </c>
      <c r="H114" s="16" t="s">
        <v>358</v>
      </c>
      <c r="I114" s="16" t="s">
        <v>343</v>
      </c>
      <c r="J114" s="57"/>
      <c r="K114" s="67" t="s">
        <v>307</v>
      </c>
      <c r="L114" s="42">
        <f t="shared" si="8"/>
        <v>0</v>
      </c>
      <c r="M114" s="33" t="s">
        <v>448</v>
      </c>
      <c r="N114" s="2"/>
      <c r="O114" s="2"/>
      <c r="P114" s="79"/>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2"/>
      <c r="VB114" s="2"/>
      <c r="VC114" s="2"/>
      <c r="VD114" s="2"/>
      <c r="VE114" s="2"/>
      <c r="VF114" s="2"/>
      <c r="VG114" s="2"/>
      <c r="VH114" s="2"/>
      <c r="VI114" s="2"/>
      <c r="VJ114" s="2"/>
      <c r="VK114" s="2"/>
      <c r="VL114" s="2"/>
      <c r="VM114" s="2"/>
      <c r="VN114" s="2"/>
      <c r="VO114" s="2"/>
      <c r="VP114" s="2"/>
      <c r="VQ114" s="2"/>
      <c r="VR114" s="2"/>
      <c r="VS114" s="2"/>
      <c r="VT114" s="2"/>
      <c r="VU114" s="2"/>
      <c r="VV114" s="2"/>
      <c r="VW114" s="2"/>
      <c r="VX114" s="2"/>
      <c r="VY114" s="2"/>
      <c r="VZ114" s="2"/>
      <c r="WA114" s="2"/>
      <c r="WB114" s="2"/>
      <c r="WC114" s="2"/>
      <c r="WD114" s="2"/>
      <c r="WE114" s="2"/>
      <c r="WF114" s="2"/>
      <c r="WG114" s="2"/>
      <c r="WH114" s="2"/>
      <c r="WI114" s="2"/>
      <c r="WJ114" s="2"/>
      <c r="WK114" s="2"/>
      <c r="WL114" s="2"/>
      <c r="WM114" s="2"/>
      <c r="WN114" s="2"/>
      <c r="WO114" s="2"/>
      <c r="WP114" s="2"/>
      <c r="WQ114" s="2"/>
      <c r="WR114" s="2"/>
      <c r="WS114" s="2"/>
      <c r="WT114" s="2"/>
      <c r="WU114" s="2"/>
      <c r="WV114" s="2"/>
      <c r="WW114" s="2"/>
      <c r="WX114" s="2"/>
      <c r="WY114" s="2"/>
      <c r="WZ114" s="2"/>
      <c r="XA114" s="2"/>
      <c r="XB114" s="2"/>
      <c r="XC114" s="2"/>
      <c r="XD114" s="2"/>
      <c r="XE114" s="2"/>
      <c r="XF114" s="2"/>
      <c r="XG114" s="2"/>
      <c r="XH114" s="2"/>
      <c r="XI114" s="2"/>
      <c r="XJ114" s="2"/>
      <c r="XK114" s="2"/>
      <c r="XL114" s="2"/>
      <c r="XM114" s="2"/>
      <c r="XN114" s="2"/>
      <c r="XO114" s="2"/>
      <c r="XP114" s="2"/>
      <c r="XQ114" s="2"/>
      <c r="XR114" s="2"/>
      <c r="XS114" s="2"/>
      <c r="XT114" s="2"/>
      <c r="XU114" s="2"/>
      <c r="XV114" s="2"/>
      <c r="XW114" s="2"/>
      <c r="XX114" s="2"/>
      <c r="XY114" s="2"/>
      <c r="XZ114" s="2"/>
      <c r="YA114" s="2"/>
      <c r="YB114" s="2"/>
      <c r="YC114" s="2"/>
      <c r="YD114" s="2"/>
      <c r="YE114" s="2"/>
      <c r="YF114" s="2"/>
      <c r="YG114" s="2"/>
      <c r="YH114" s="2"/>
      <c r="YI114" s="2"/>
      <c r="YJ114" s="2"/>
      <c r="YK114" s="2"/>
      <c r="YL114" s="2"/>
      <c r="YM114" s="2"/>
      <c r="YN114" s="2"/>
      <c r="YO114" s="2"/>
      <c r="YP114" s="2"/>
      <c r="YQ114" s="2"/>
      <c r="YR114" s="2"/>
      <c r="YS114" s="2"/>
      <c r="YT114" s="2"/>
      <c r="YU114" s="2"/>
      <c r="YV114" s="2"/>
      <c r="YW114" s="2"/>
      <c r="YX114" s="2"/>
      <c r="YY114" s="2"/>
      <c r="YZ114" s="2"/>
      <c r="ZA114" s="2"/>
      <c r="ZB114" s="2"/>
      <c r="ZC114" s="2"/>
      <c r="ZD114" s="2"/>
      <c r="ZE114" s="2"/>
      <c r="ZF114" s="2"/>
      <c r="ZG114" s="2"/>
      <c r="ZH114" s="2"/>
      <c r="ZI114" s="2"/>
      <c r="ZJ114" s="2"/>
      <c r="ZK114" s="2"/>
      <c r="ZL114" s="2"/>
      <c r="ZM114" s="2"/>
      <c r="ZN114" s="2"/>
      <c r="ZO114" s="2"/>
      <c r="ZP114" s="2"/>
      <c r="ZQ114" s="2"/>
      <c r="ZR114" s="2"/>
      <c r="ZS114" s="2"/>
      <c r="ZT114" s="2"/>
      <c r="ZU114" s="2"/>
      <c r="ZV114" s="2"/>
      <c r="ZW114" s="2"/>
      <c r="ZX114" s="2"/>
      <c r="ZY114" s="2"/>
      <c r="ZZ114" s="2"/>
      <c r="AAA114" s="2"/>
      <c r="AAB114" s="2"/>
      <c r="AAC114" s="2"/>
      <c r="AAD114" s="2"/>
      <c r="AAE114" s="2"/>
      <c r="AAF114" s="2"/>
      <c r="AAG114" s="2"/>
      <c r="AAH114" s="2"/>
      <c r="AAI114" s="2"/>
      <c r="AAJ114" s="2"/>
      <c r="AAK114" s="2"/>
      <c r="AAL114" s="2"/>
      <c r="AAM114" s="2"/>
      <c r="AAN114" s="2"/>
      <c r="AAO114" s="2"/>
      <c r="AAP114" s="2"/>
      <c r="AAQ114" s="2"/>
      <c r="AAR114" s="2"/>
      <c r="AAS114" s="2"/>
      <c r="AAT114" s="2"/>
      <c r="AAU114" s="2"/>
      <c r="AAV114" s="2"/>
      <c r="AAW114" s="2"/>
      <c r="AAX114" s="2"/>
      <c r="AAY114" s="2"/>
      <c r="AAZ114" s="2"/>
      <c r="ABA114" s="2"/>
      <c r="ABB114" s="2"/>
      <c r="ABC114" s="2"/>
      <c r="ABD114" s="2"/>
      <c r="ABE114" s="2"/>
      <c r="ABF114" s="2"/>
      <c r="ABG114" s="2"/>
      <c r="ABH114" s="2"/>
      <c r="ABI114" s="2"/>
      <c r="ABJ114" s="2"/>
      <c r="ABK114" s="2"/>
      <c r="ABL114" s="2"/>
      <c r="ABM114" s="2"/>
      <c r="ABN114" s="2"/>
      <c r="ABO114" s="2"/>
      <c r="ABP114" s="2"/>
      <c r="ABQ114" s="2"/>
      <c r="ABR114" s="2"/>
      <c r="ABS114" s="2"/>
      <c r="ABT114" s="2"/>
      <c r="ABU114" s="2"/>
      <c r="ABV114" s="2"/>
      <c r="ABW114" s="2"/>
      <c r="ABX114" s="2"/>
      <c r="ABY114" s="2"/>
      <c r="ABZ114" s="2"/>
      <c r="ACA114" s="2"/>
      <c r="ACB114" s="2"/>
      <c r="ACC114" s="2"/>
      <c r="ACD114" s="2"/>
      <c r="ACE114" s="2"/>
      <c r="ACF114" s="2"/>
      <c r="ACG114" s="2"/>
      <c r="ACH114" s="2"/>
      <c r="ACI114" s="2"/>
      <c r="ACJ114" s="2"/>
      <c r="ACK114" s="2"/>
      <c r="ACL114" s="2"/>
      <c r="ACM114" s="2"/>
      <c r="ACN114" s="2"/>
      <c r="ACO114" s="2"/>
      <c r="ACP114" s="2"/>
      <c r="ACQ114" s="2"/>
      <c r="ACR114" s="2"/>
      <c r="ACS114" s="2"/>
      <c r="ACT114" s="2"/>
      <c r="ACU114" s="2"/>
      <c r="ACV114" s="2"/>
      <c r="ACW114" s="2"/>
      <c r="ACX114" s="2"/>
      <c r="ACY114" s="2"/>
      <c r="ACZ114" s="2"/>
      <c r="ADA114" s="2"/>
      <c r="ADB114" s="2"/>
      <c r="ADC114" s="2"/>
      <c r="ADD114" s="2"/>
      <c r="ADE114" s="2"/>
      <c r="ADF114" s="2"/>
      <c r="ADG114" s="2"/>
      <c r="ADH114" s="2"/>
      <c r="ADI114" s="2"/>
      <c r="ADJ114" s="2"/>
      <c r="ADK114" s="2"/>
      <c r="ADL114" s="2"/>
      <c r="ADM114" s="2"/>
      <c r="ADN114" s="2"/>
      <c r="ADO114" s="2"/>
      <c r="ADP114" s="2"/>
      <c r="ADQ114" s="2"/>
      <c r="ADR114" s="2"/>
      <c r="ADS114" s="2"/>
      <c r="ADT114" s="2"/>
      <c r="ADU114" s="2"/>
      <c r="ADV114" s="2"/>
      <c r="ADW114" s="2"/>
      <c r="ADX114" s="2"/>
      <c r="ADY114" s="2"/>
      <c r="ADZ114" s="2"/>
      <c r="AEA114" s="2"/>
      <c r="AEB114" s="2"/>
      <c r="AEC114" s="2"/>
      <c r="AED114" s="2"/>
      <c r="AEE114" s="2"/>
      <c r="AEF114" s="2"/>
      <c r="AEG114" s="2"/>
      <c r="AEH114" s="2"/>
      <c r="AEI114" s="2"/>
      <c r="AEJ114" s="2"/>
      <c r="AEK114" s="2"/>
      <c r="AEL114" s="2"/>
      <c r="AEM114" s="2"/>
      <c r="AEN114" s="2"/>
      <c r="AEO114" s="2"/>
      <c r="AEP114" s="2"/>
      <c r="AEQ114" s="2"/>
      <c r="AER114" s="2"/>
      <c r="AES114" s="2"/>
      <c r="AET114" s="2"/>
      <c r="AEU114" s="2"/>
      <c r="AEV114" s="2"/>
      <c r="AEW114" s="2"/>
      <c r="AEX114" s="2"/>
      <c r="AEY114" s="2"/>
      <c r="AEZ114" s="2"/>
      <c r="AFA114" s="2"/>
      <c r="AFB114" s="2"/>
      <c r="AFC114" s="2"/>
      <c r="AFD114" s="2"/>
      <c r="AFE114" s="2"/>
      <c r="AFF114" s="2"/>
      <c r="AFG114" s="2"/>
      <c r="AFH114" s="2"/>
      <c r="AFI114" s="2"/>
      <c r="AFJ114" s="2"/>
      <c r="AFK114" s="2"/>
      <c r="AFL114" s="2"/>
      <c r="AFM114" s="2"/>
      <c r="AFN114" s="2"/>
      <c r="AFO114" s="2"/>
      <c r="AFP114" s="2"/>
      <c r="AFQ114" s="2"/>
      <c r="AFR114" s="2"/>
      <c r="AFS114" s="2"/>
      <c r="AFT114" s="2"/>
      <c r="AFU114" s="2"/>
      <c r="AFV114" s="2"/>
      <c r="AFW114" s="2"/>
      <c r="AFX114" s="2"/>
      <c r="AFY114" s="2"/>
      <c r="AFZ114" s="2"/>
      <c r="AGA114" s="2"/>
      <c r="AGB114" s="2"/>
      <c r="AGC114" s="2"/>
      <c r="AGD114" s="2"/>
      <c r="AGE114" s="2"/>
      <c r="AGF114" s="2"/>
      <c r="AGG114" s="2"/>
      <c r="AGH114" s="2"/>
      <c r="AGI114" s="2"/>
      <c r="AGJ114" s="2"/>
      <c r="AGK114" s="2"/>
      <c r="AGL114" s="2"/>
      <c r="AGM114" s="2"/>
      <c r="AGN114" s="2"/>
      <c r="AGO114" s="2"/>
      <c r="AGP114" s="2"/>
      <c r="AGQ114" s="2"/>
      <c r="AGR114" s="2"/>
      <c r="AGS114" s="2"/>
      <c r="AGT114" s="2"/>
      <c r="AGU114" s="2"/>
      <c r="AGV114" s="2"/>
      <c r="AGW114" s="2"/>
      <c r="AGX114" s="2"/>
      <c r="AGY114" s="2"/>
      <c r="AGZ114" s="2"/>
      <c r="AHA114" s="2"/>
      <c r="AHB114" s="2"/>
      <c r="AHC114" s="2"/>
      <c r="AHD114" s="2"/>
      <c r="AHE114" s="2"/>
      <c r="AHF114" s="2"/>
      <c r="AHG114" s="2"/>
      <c r="AHH114" s="2"/>
      <c r="AHI114" s="2"/>
      <c r="AHJ114" s="2"/>
      <c r="AHK114" s="2"/>
      <c r="AHL114" s="2"/>
      <c r="AHM114" s="2"/>
      <c r="AHN114" s="2"/>
      <c r="AHO114" s="2"/>
      <c r="AHP114" s="2"/>
      <c r="AHQ114" s="2"/>
      <c r="AHR114" s="2"/>
      <c r="AHS114" s="2"/>
      <c r="AHT114" s="2"/>
      <c r="AHU114" s="2"/>
      <c r="AHV114" s="2"/>
      <c r="AHW114" s="2"/>
      <c r="AHX114" s="2"/>
      <c r="AHY114" s="2"/>
      <c r="AHZ114" s="2"/>
      <c r="AIA114" s="2"/>
      <c r="AIB114" s="2"/>
      <c r="AIC114" s="2"/>
      <c r="AID114" s="2"/>
      <c r="AIE114" s="2"/>
      <c r="AIF114" s="2"/>
      <c r="AIG114" s="2"/>
      <c r="AIH114" s="2"/>
      <c r="AII114" s="2"/>
      <c r="AIJ114" s="2"/>
      <c r="AIK114" s="2"/>
      <c r="AIL114" s="2"/>
      <c r="AIM114" s="2"/>
      <c r="AIN114" s="2"/>
      <c r="AIO114" s="2"/>
      <c r="AIP114" s="2"/>
      <c r="AIQ114" s="2"/>
      <c r="AIR114" s="2"/>
      <c r="AIS114" s="2"/>
      <c r="AIT114" s="2"/>
      <c r="AIU114" s="2"/>
      <c r="AIV114" s="2"/>
      <c r="AIW114" s="2"/>
      <c r="AIX114" s="2"/>
      <c r="AIY114" s="2"/>
      <c r="AIZ114" s="2"/>
      <c r="AJA114" s="2"/>
      <c r="AJB114" s="2"/>
      <c r="AJC114" s="2"/>
      <c r="AJD114" s="2"/>
      <c r="AJE114" s="2"/>
      <c r="AJF114" s="2"/>
      <c r="AJG114" s="2"/>
      <c r="AJH114" s="2"/>
      <c r="AJI114" s="2"/>
      <c r="AJJ114" s="2"/>
      <c r="AJK114" s="2"/>
      <c r="AJL114" s="2"/>
      <c r="AJM114" s="2"/>
      <c r="AJN114" s="2"/>
      <c r="AJO114" s="2"/>
      <c r="AJP114" s="2"/>
      <c r="AJQ114" s="2"/>
      <c r="AJR114" s="2"/>
      <c r="AJS114" s="2"/>
      <c r="AJT114" s="2"/>
      <c r="AJU114" s="2"/>
      <c r="AJV114" s="2"/>
      <c r="AJW114" s="2"/>
      <c r="AJX114" s="2"/>
    </row>
    <row r="115" spans="1:960" ht="60" customHeight="1" x14ac:dyDescent="0.25">
      <c r="A115" s="203"/>
      <c r="B115" s="176" t="s">
        <v>212</v>
      </c>
      <c r="C115" s="21"/>
      <c r="D115" s="3" t="s">
        <v>213</v>
      </c>
      <c r="E115" s="193" t="s">
        <v>214</v>
      </c>
      <c r="F115" s="58"/>
      <c r="G115" s="210" t="s">
        <v>359</v>
      </c>
      <c r="H115" s="186" t="s">
        <v>322</v>
      </c>
      <c r="I115" s="60"/>
      <c r="J115" s="220" t="s">
        <v>9</v>
      </c>
      <c r="K115" s="76" t="s">
        <v>306</v>
      </c>
      <c r="L115" s="42">
        <f t="shared" si="8"/>
        <v>1</v>
      </c>
      <c r="M115" s="213" t="s">
        <v>394</v>
      </c>
      <c r="N115" s="79"/>
      <c r="O115" s="79"/>
      <c r="P115" s="79"/>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row>
    <row r="116" spans="1:960" ht="60" customHeight="1" x14ac:dyDescent="0.25">
      <c r="A116" s="203"/>
      <c r="B116" s="183"/>
      <c r="C116" s="21" t="s">
        <v>11</v>
      </c>
      <c r="D116" s="3" t="s">
        <v>215</v>
      </c>
      <c r="E116" s="194"/>
      <c r="F116" s="58"/>
      <c r="G116" s="211"/>
      <c r="H116" s="186"/>
      <c r="I116" s="60"/>
      <c r="J116" s="221"/>
      <c r="K116" s="73" t="s">
        <v>306</v>
      </c>
      <c r="L116" s="42">
        <f t="shared" si="8"/>
        <v>1</v>
      </c>
      <c r="M116" s="181"/>
      <c r="N116" s="79"/>
      <c r="O116" s="79"/>
      <c r="P116" s="79"/>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row>
    <row r="117" spans="1:960" ht="83.25" customHeight="1" x14ac:dyDescent="0.25">
      <c r="A117" s="203"/>
      <c r="B117" s="183"/>
      <c r="C117" s="21" t="s">
        <v>15</v>
      </c>
      <c r="D117" s="3" t="s">
        <v>216</v>
      </c>
      <c r="E117" s="194"/>
      <c r="F117" s="58"/>
      <c r="G117" s="211"/>
      <c r="H117" s="186"/>
      <c r="I117" s="60"/>
      <c r="J117" s="221"/>
      <c r="K117" s="73" t="s">
        <v>4</v>
      </c>
      <c r="L117" s="42">
        <f t="shared" ref="L117:L123" si="9">IF(K117="Si",1,IF(K117="No",0,"error"))</f>
        <v>1</v>
      </c>
      <c r="M117" s="181"/>
      <c r="N117" s="79"/>
      <c r="O117" s="79"/>
      <c r="P117" s="79"/>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row>
    <row r="118" spans="1:960" ht="60" customHeight="1" x14ac:dyDescent="0.25">
      <c r="A118" s="203"/>
      <c r="B118" s="183"/>
      <c r="C118" s="21" t="s">
        <v>18</v>
      </c>
      <c r="D118" s="3" t="s">
        <v>217</v>
      </c>
      <c r="E118" s="194"/>
      <c r="F118" s="59"/>
      <c r="G118" s="211"/>
      <c r="H118" s="186"/>
      <c r="I118" s="61"/>
      <c r="J118" s="221"/>
      <c r="K118" s="67" t="s">
        <v>4</v>
      </c>
      <c r="L118" s="42">
        <f t="shared" si="9"/>
        <v>1</v>
      </c>
      <c r="M118" s="181"/>
      <c r="N118" s="79"/>
      <c r="O118" s="79"/>
      <c r="P118" s="79"/>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row>
    <row r="119" spans="1:960" ht="409.5" customHeight="1" x14ac:dyDescent="0.25">
      <c r="A119" s="204"/>
      <c r="B119" s="183"/>
      <c r="C119" s="52" t="s">
        <v>20</v>
      </c>
      <c r="D119" s="22" t="s">
        <v>218</v>
      </c>
      <c r="E119" s="194"/>
      <c r="F119" s="44" t="s">
        <v>222</v>
      </c>
      <c r="G119" s="211"/>
      <c r="H119" s="187"/>
      <c r="I119" s="13" t="s">
        <v>344</v>
      </c>
      <c r="J119" s="221"/>
      <c r="K119" s="68" t="s">
        <v>4</v>
      </c>
      <c r="L119" s="70">
        <f t="shared" si="9"/>
        <v>1</v>
      </c>
      <c r="M119" s="181"/>
      <c r="N119" s="79"/>
      <c r="O119" s="79"/>
      <c r="P119" s="79"/>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row>
    <row r="120" spans="1:960" ht="310.5" customHeight="1" x14ac:dyDescent="0.25">
      <c r="A120" s="202" t="s">
        <v>380</v>
      </c>
      <c r="B120" s="19" t="s">
        <v>219</v>
      </c>
      <c r="C120" s="21" t="s">
        <v>27</v>
      </c>
      <c r="D120" s="3" t="s">
        <v>220</v>
      </c>
      <c r="E120" s="19" t="s">
        <v>221</v>
      </c>
      <c r="F120" s="54" t="s">
        <v>225</v>
      </c>
      <c r="G120" s="173" t="s">
        <v>428</v>
      </c>
      <c r="H120" s="16" t="s">
        <v>392</v>
      </c>
      <c r="I120" s="16"/>
      <c r="J120" s="97"/>
      <c r="K120" s="73" t="s">
        <v>307</v>
      </c>
      <c r="L120" s="36">
        <f t="shared" si="9"/>
        <v>0</v>
      </c>
      <c r="M120" s="33" t="s">
        <v>429</v>
      </c>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row>
    <row r="121" spans="1:960" ht="409.5" customHeight="1" x14ac:dyDescent="0.25">
      <c r="A121" s="203"/>
      <c r="B121" s="19" t="s">
        <v>223</v>
      </c>
      <c r="C121" s="21" t="s">
        <v>27</v>
      </c>
      <c r="D121" s="3" t="s">
        <v>224</v>
      </c>
      <c r="E121" s="4"/>
      <c r="F121" s="54" t="s">
        <v>229</v>
      </c>
      <c r="G121" s="171" t="s">
        <v>430</v>
      </c>
      <c r="H121" s="16" t="s">
        <v>392</v>
      </c>
      <c r="I121" s="16"/>
      <c r="J121" s="97"/>
      <c r="K121" s="73" t="s">
        <v>306</v>
      </c>
      <c r="L121" s="36">
        <f t="shared" si="9"/>
        <v>1</v>
      </c>
      <c r="M121" s="33"/>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row>
    <row r="122" spans="1:960" ht="151.5" customHeight="1" x14ac:dyDescent="0.25">
      <c r="A122" s="203"/>
      <c r="B122" s="50" t="s">
        <v>226</v>
      </c>
      <c r="C122" s="53" t="s">
        <v>27</v>
      </c>
      <c r="D122" s="59" t="s">
        <v>227</v>
      </c>
      <c r="E122" s="19" t="s">
        <v>228</v>
      </c>
      <c r="F122" s="3" t="s">
        <v>233</v>
      </c>
      <c r="G122" s="173" t="s">
        <v>430</v>
      </c>
      <c r="H122" s="16" t="s">
        <v>392</v>
      </c>
      <c r="I122" s="14"/>
      <c r="J122" s="97"/>
      <c r="K122" s="73" t="s">
        <v>306</v>
      </c>
      <c r="L122" s="36">
        <f t="shared" si="9"/>
        <v>1</v>
      </c>
      <c r="M122" s="33"/>
      <c r="N122" s="2"/>
      <c r="O122" s="2"/>
      <c r="P122" s="79"/>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row>
    <row r="123" spans="1:960" ht="158.25" customHeight="1" x14ac:dyDescent="0.25">
      <c r="A123" s="203"/>
      <c r="B123" s="48" t="s">
        <v>230</v>
      </c>
      <c r="C123" s="21" t="s">
        <v>27</v>
      </c>
      <c r="D123" s="3" t="s">
        <v>231</v>
      </c>
      <c r="E123" s="50" t="s">
        <v>232</v>
      </c>
      <c r="F123" s="59"/>
      <c r="G123" s="175" t="s">
        <v>431</v>
      </c>
      <c r="H123" s="64" t="s">
        <v>392</v>
      </c>
      <c r="I123" s="15"/>
      <c r="J123" s="123"/>
      <c r="K123" s="76" t="s">
        <v>305</v>
      </c>
      <c r="L123" s="42">
        <f t="shared" si="9"/>
        <v>1</v>
      </c>
      <c r="M123" s="174" t="s">
        <v>470</v>
      </c>
      <c r="N123" s="79"/>
      <c r="O123" s="79"/>
      <c r="P123" s="79"/>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row>
    <row r="124" spans="1:960" ht="183" customHeight="1" x14ac:dyDescent="0.25">
      <c r="A124" s="204"/>
      <c r="B124" s="50"/>
      <c r="C124" s="21" t="s">
        <v>27</v>
      </c>
      <c r="D124" s="3" t="s">
        <v>234</v>
      </c>
      <c r="E124" s="19" t="s">
        <v>235</v>
      </c>
      <c r="F124" s="3" t="s">
        <v>239</v>
      </c>
      <c r="G124" s="171" t="s">
        <v>432</v>
      </c>
      <c r="H124" s="16" t="s">
        <v>392</v>
      </c>
      <c r="I124" s="16" t="s">
        <v>325</v>
      </c>
      <c r="J124" s="97"/>
      <c r="K124" s="73" t="s">
        <v>306</v>
      </c>
      <c r="L124" s="36">
        <v>1</v>
      </c>
      <c r="M124" s="168" t="s">
        <v>449</v>
      </c>
      <c r="N124" s="79"/>
      <c r="O124" s="79"/>
      <c r="P124" s="79"/>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row>
    <row r="125" spans="1:960" ht="27.4" customHeight="1" x14ac:dyDescent="0.25">
      <c r="A125" s="202" t="s">
        <v>381</v>
      </c>
      <c r="B125" s="176" t="s">
        <v>236</v>
      </c>
      <c r="C125" s="21"/>
      <c r="D125" s="3" t="s">
        <v>237</v>
      </c>
      <c r="E125" s="183" t="s">
        <v>238</v>
      </c>
      <c r="F125" s="58"/>
      <c r="G125" s="211" t="s">
        <v>433</v>
      </c>
      <c r="H125" s="186" t="s">
        <v>320</v>
      </c>
      <c r="I125" s="85"/>
      <c r="J125" s="220" t="s">
        <v>9</v>
      </c>
      <c r="K125" s="253" t="s">
        <v>306</v>
      </c>
      <c r="L125" s="255">
        <f t="shared" ref="L125" si="10">IF(K125="Si",1,IF(K125="No",0,"error"))</f>
        <v>1</v>
      </c>
      <c r="M125" s="213" t="s">
        <v>395</v>
      </c>
      <c r="N125" s="79"/>
      <c r="O125" s="79"/>
      <c r="P125" s="79"/>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row>
    <row r="126" spans="1:960" ht="62.25" customHeight="1" x14ac:dyDescent="0.25">
      <c r="A126" s="203"/>
      <c r="B126" s="183"/>
      <c r="C126" s="21" t="s">
        <v>27</v>
      </c>
      <c r="D126" s="6" t="s">
        <v>240</v>
      </c>
      <c r="E126" s="183"/>
      <c r="F126" s="58"/>
      <c r="G126" s="211"/>
      <c r="H126" s="186"/>
      <c r="I126" s="85"/>
      <c r="J126" s="221"/>
      <c r="K126" s="254"/>
      <c r="L126" s="256"/>
      <c r="M126" s="181"/>
      <c r="N126" s="79"/>
      <c r="O126" s="79"/>
      <c r="P126" s="79"/>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row>
    <row r="127" spans="1:960" ht="27.4" customHeight="1" x14ac:dyDescent="0.25">
      <c r="A127" s="203"/>
      <c r="B127" s="183"/>
      <c r="C127" s="21" t="s">
        <v>27</v>
      </c>
      <c r="D127" s="6" t="s">
        <v>241</v>
      </c>
      <c r="E127" s="183"/>
      <c r="F127" s="58"/>
      <c r="G127" s="211"/>
      <c r="H127" s="186"/>
      <c r="I127" s="85"/>
      <c r="J127" s="221"/>
      <c r="K127" s="254"/>
      <c r="L127" s="256"/>
      <c r="M127" s="181"/>
      <c r="N127" s="79"/>
      <c r="O127" s="79"/>
      <c r="P127" s="79"/>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row>
    <row r="128" spans="1:960" ht="195.75" customHeight="1" x14ac:dyDescent="0.25">
      <c r="A128" s="203"/>
      <c r="B128" s="183"/>
      <c r="C128" s="21" t="s">
        <v>27</v>
      </c>
      <c r="D128" s="6" t="s">
        <v>242</v>
      </c>
      <c r="E128" s="183"/>
      <c r="F128" s="59"/>
      <c r="G128" s="211"/>
      <c r="H128" s="186"/>
      <c r="I128" s="85"/>
      <c r="J128" s="221"/>
      <c r="K128" s="254"/>
      <c r="L128" s="256"/>
      <c r="M128" s="181"/>
      <c r="N128" s="79"/>
      <c r="O128" s="79"/>
      <c r="P128" s="79"/>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row>
    <row r="129" spans="1:16" ht="46.5" customHeight="1" x14ac:dyDescent="0.25">
      <c r="A129" s="204"/>
      <c r="B129" s="177"/>
      <c r="C129" s="21" t="s">
        <v>27</v>
      </c>
      <c r="D129" s="6" t="s">
        <v>243</v>
      </c>
      <c r="E129" s="183"/>
      <c r="F129" s="22" t="s">
        <v>247</v>
      </c>
      <c r="G129" s="211"/>
      <c r="H129" s="187"/>
      <c r="I129" s="13" t="s">
        <v>335</v>
      </c>
      <c r="J129" s="221"/>
      <c r="K129" s="254"/>
      <c r="L129" s="256"/>
      <c r="M129" s="182"/>
      <c r="N129" s="86"/>
      <c r="O129" s="86"/>
      <c r="P129" s="86"/>
    </row>
    <row r="130" spans="1:16" ht="59.25" customHeight="1" x14ac:dyDescent="0.25">
      <c r="A130" s="205" t="s">
        <v>382</v>
      </c>
      <c r="B130" s="178" t="s">
        <v>244</v>
      </c>
      <c r="C130" s="21"/>
      <c r="D130" s="137" t="s">
        <v>245</v>
      </c>
      <c r="E130" s="178" t="s">
        <v>246</v>
      </c>
      <c r="F130" s="137"/>
      <c r="G130" s="257" t="s">
        <v>396</v>
      </c>
      <c r="H130" s="186" t="s">
        <v>360</v>
      </c>
      <c r="I130" s="85"/>
      <c r="J130" s="179" t="s">
        <v>9</v>
      </c>
      <c r="K130" s="235" t="s">
        <v>398</v>
      </c>
      <c r="L130" s="236">
        <f t="shared" ref="L130:L139" si="11">IF(K130="Si",1,IF(K130="No",0,"error"))</f>
        <v>0</v>
      </c>
      <c r="M130" s="201" t="s">
        <v>450</v>
      </c>
      <c r="N130" s="86"/>
      <c r="O130" s="86"/>
      <c r="P130" s="86"/>
    </row>
    <row r="131" spans="1:16" ht="30" customHeight="1" x14ac:dyDescent="0.25">
      <c r="A131" s="205"/>
      <c r="B131" s="178"/>
      <c r="C131" s="21" t="s">
        <v>27</v>
      </c>
      <c r="D131" s="6" t="s">
        <v>248</v>
      </c>
      <c r="E131" s="178"/>
      <c r="F131" s="137"/>
      <c r="G131" s="257"/>
      <c r="H131" s="186"/>
      <c r="I131" s="85"/>
      <c r="J131" s="179"/>
      <c r="K131" s="235"/>
      <c r="L131" s="236"/>
      <c r="M131" s="201"/>
      <c r="N131" s="86"/>
      <c r="O131" s="86"/>
      <c r="P131" s="86"/>
    </row>
    <row r="132" spans="1:16" ht="30" customHeight="1" x14ac:dyDescent="0.25">
      <c r="A132" s="205"/>
      <c r="B132" s="178"/>
      <c r="C132" s="21" t="s">
        <v>27</v>
      </c>
      <c r="D132" s="6" t="s">
        <v>249</v>
      </c>
      <c r="E132" s="178"/>
      <c r="F132" s="137"/>
      <c r="G132" s="257"/>
      <c r="H132" s="186"/>
      <c r="I132" s="85"/>
      <c r="J132" s="179"/>
      <c r="K132" s="235"/>
      <c r="L132" s="236"/>
      <c r="M132" s="201"/>
      <c r="N132" s="86"/>
      <c r="O132" s="86"/>
      <c r="P132" s="86"/>
    </row>
    <row r="133" spans="1:16" ht="30" customHeight="1" x14ac:dyDescent="0.25">
      <c r="A133" s="205"/>
      <c r="B133" s="178"/>
      <c r="C133" s="21" t="s">
        <v>27</v>
      </c>
      <c r="D133" s="8" t="s">
        <v>250</v>
      </c>
      <c r="E133" s="178"/>
      <c r="F133" s="137"/>
      <c r="G133" s="257"/>
      <c r="H133" s="186"/>
      <c r="I133" s="85"/>
      <c r="J133" s="179"/>
      <c r="K133" s="235"/>
      <c r="L133" s="236"/>
      <c r="M133" s="201"/>
      <c r="N133" s="86"/>
      <c r="O133" s="86"/>
      <c r="P133" s="86"/>
    </row>
    <row r="134" spans="1:16" ht="30" customHeight="1" x14ac:dyDescent="0.25">
      <c r="A134" s="205"/>
      <c r="B134" s="178"/>
      <c r="C134" s="21" t="s">
        <v>27</v>
      </c>
      <c r="D134" s="8" t="s">
        <v>251</v>
      </c>
      <c r="E134" s="178"/>
      <c r="F134" s="137"/>
      <c r="G134" s="257"/>
      <c r="H134" s="186"/>
      <c r="I134" s="85"/>
      <c r="J134" s="179"/>
      <c r="K134" s="235"/>
      <c r="L134" s="236"/>
      <c r="M134" s="201"/>
      <c r="N134" s="86"/>
      <c r="O134" s="86"/>
      <c r="P134" s="86"/>
    </row>
    <row r="135" spans="1:16" ht="30" customHeight="1" x14ac:dyDescent="0.25">
      <c r="A135" s="205"/>
      <c r="B135" s="178"/>
      <c r="C135" s="21" t="s">
        <v>27</v>
      </c>
      <c r="D135" s="8" t="s">
        <v>252</v>
      </c>
      <c r="E135" s="178"/>
      <c r="F135" s="137"/>
      <c r="G135" s="257"/>
      <c r="H135" s="186"/>
      <c r="I135" s="85"/>
      <c r="J135" s="179"/>
      <c r="K135" s="235"/>
      <c r="L135" s="236"/>
      <c r="M135" s="201"/>
      <c r="N135" s="86"/>
      <c r="O135" s="86"/>
      <c r="P135" s="86"/>
    </row>
    <row r="136" spans="1:16" ht="30" customHeight="1" x14ac:dyDescent="0.25">
      <c r="A136" s="205"/>
      <c r="B136" s="178"/>
      <c r="C136" s="21" t="s">
        <v>27</v>
      </c>
      <c r="D136" s="8" t="s">
        <v>253</v>
      </c>
      <c r="E136" s="178"/>
      <c r="F136" s="137"/>
      <c r="G136" s="257"/>
      <c r="H136" s="186"/>
      <c r="I136" s="85"/>
      <c r="J136" s="179"/>
      <c r="K136" s="235"/>
      <c r="L136" s="236"/>
      <c r="M136" s="201"/>
      <c r="N136" s="86"/>
      <c r="O136" s="86"/>
      <c r="P136" s="86"/>
    </row>
    <row r="137" spans="1:16" ht="30" customHeight="1" x14ac:dyDescent="0.25">
      <c r="A137" s="205"/>
      <c r="B137" s="178"/>
      <c r="C137" s="21" t="s">
        <v>27</v>
      </c>
      <c r="D137" s="6" t="s">
        <v>254</v>
      </c>
      <c r="E137" s="178"/>
      <c r="F137" s="137"/>
      <c r="G137" s="257"/>
      <c r="H137" s="186"/>
      <c r="I137" s="85"/>
      <c r="J137" s="179"/>
      <c r="K137" s="235"/>
      <c r="L137" s="236"/>
      <c r="M137" s="201"/>
      <c r="N137" s="86"/>
      <c r="O137" s="86"/>
      <c r="P137" s="86"/>
    </row>
    <row r="138" spans="1:16" ht="130.5" customHeight="1" x14ac:dyDescent="0.25">
      <c r="A138" s="205"/>
      <c r="B138" s="178"/>
      <c r="C138" s="21" t="s">
        <v>27</v>
      </c>
      <c r="D138" s="8" t="s">
        <v>255</v>
      </c>
      <c r="E138" s="178"/>
      <c r="F138" s="16" t="s">
        <v>258</v>
      </c>
      <c r="G138" s="257"/>
      <c r="H138" s="186"/>
      <c r="I138" s="16" t="s">
        <v>334</v>
      </c>
      <c r="J138" s="179"/>
      <c r="K138" s="235"/>
      <c r="L138" s="236"/>
      <c r="M138" s="201"/>
      <c r="N138" s="86"/>
      <c r="O138" s="86"/>
      <c r="P138" s="86"/>
    </row>
    <row r="139" spans="1:16" ht="45.75" customHeight="1" x14ac:dyDescent="0.25">
      <c r="A139" s="205"/>
      <c r="B139" s="178" t="s">
        <v>256</v>
      </c>
      <c r="C139" s="21"/>
      <c r="D139" s="137" t="s">
        <v>257</v>
      </c>
      <c r="E139" s="178"/>
      <c r="F139" s="85"/>
      <c r="G139" s="244" t="s">
        <v>397</v>
      </c>
      <c r="H139" s="245" t="s">
        <v>361</v>
      </c>
      <c r="I139" s="85"/>
      <c r="J139" s="237" t="s">
        <v>9</v>
      </c>
      <c r="K139" s="235" t="s">
        <v>307</v>
      </c>
      <c r="L139" s="236">
        <f t="shared" si="11"/>
        <v>0</v>
      </c>
      <c r="M139" s="246" t="s">
        <v>450</v>
      </c>
      <c r="N139" s="86"/>
      <c r="O139" s="86"/>
      <c r="P139" s="86"/>
    </row>
    <row r="140" spans="1:16" ht="45.75" customHeight="1" x14ac:dyDescent="0.25">
      <c r="A140" s="205"/>
      <c r="B140" s="178"/>
      <c r="C140" s="21" t="s">
        <v>27</v>
      </c>
      <c r="D140" s="6" t="s">
        <v>248</v>
      </c>
      <c r="E140" s="178"/>
      <c r="F140" s="85"/>
      <c r="G140" s="244"/>
      <c r="H140" s="245"/>
      <c r="I140" s="85"/>
      <c r="J140" s="237"/>
      <c r="K140" s="235"/>
      <c r="L140" s="236"/>
      <c r="M140" s="247"/>
      <c r="N140" s="86"/>
      <c r="O140" s="86"/>
      <c r="P140" s="86"/>
    </row>
    <row r="141" spans="1:16" ht="45.75" customHeight="1" x14ac:dyDescent="0.25">
      <c r="A141" s="205"/>
      <c r="B141" s="178"/>
      <c r="C141" s="21" t="s">
        <v>27</v>
      </c>
      <c r="D141" s="6" t="s">
        <v>249</v>
      </c>
      <c r="E141" s="178"/>
      <c r="F141" s="85"/>
      <c r="G141" s="244"/>
      <c r="H141" s="245"/>
      <c r="I141" s="85"/>
      <c r="J141" s="237"/>
      <c r="K141" s="235"/>
      <c r="L141" s="236"/>
      <c r="M141" s="247"/>
      <c r="N141" s="86"/>
      <c r="O141" s="86"/>
      <c r="P141" s="86"/>
    </row>
    <row r="142" spans="1:16" ht="45.75" customHeight="1" x14ac:dyDescent="0.25">
      <c r="A142" s="205"/>
      <c r="B142" s="178"/>
      <c r="C142" s="21" t="s">
        <v>27</v>
      </c>
      <c r="D142" s="6" t="s">
        <v>250</v>
      </c>
      <c r="E142" s="178"/>
      <c r="F142" s="85"/>
      <c r="G142" s="244"/>
      <c r="H142" s="245"/>
      <c r="I142" s="85"/>
      <c r="J142" s="237"/>
      <c r="K142" s="235"/>
      <c r="L142" s="236"/>
      <c r="M142" s="247"/>
      <c r="N142" s="86"/>
      <c r="O142" s="86"/>
      <c r="P142" s="86"/>
    </row>
    <row r="143" spans="1:16" ht="45.75" customHeight="1" x14ac:dyDescent="0.25">
      <c r="A143" s="205"/>
      <c r="B143" s="178"/>
      <c r="C143" s="21" t="s">
        <v>27</v>
      </c>
      <c r="D143" s="6" t="s">
        <v>259</v>
      </c>
      <c r="E143" s="178"/>
      <c r="F143" s="85"/>
      <c r="G143" s="244"/>
      <c r="H143" s="245"/>
      <c r="I143" s="85"/>
      <c r="J143" s="237"/>
      <c r="K143" s="235"/>
      <c r="L143" s="236"/>
      <c r="M143" s="247"/>
      <c r="N143" s="86"/>
      <c r="O143" s="86"/>
      <c r="P143" s="86"/>
    </row>
    <row r="144" spans="1:16" ht="45.75" customHeight="1" x14ac:dyDescent="0.25">
      <c r="A144" s="205"/>
      <c r="B144" s="178"/>
      <c r="C144" s="21" t="s">
        <v>27</v>
      </c>
      <c r="D144" s="6" t="s">
        <v>252</v>
      </c>
      <c r="E144" s="178"/>
      <c r="F144" s="85"/>
      <c r="G144" s="244"/>
      <c r="H144" s="245"/>
      <c r="I144" s="85"/>
      <c r="J144" s="237"/>
      <c r="K144" s="235"/>
      <c r="L144" s="236"/>
      <c r="M144" s="247"/>
      <c r="N144" s="86"/>
      <c r="O144" s="86"/>
      <c r="P144" s="86"/>
    </row>
    <row r="145" spans="1:16" ht="45.75" customHeight="1" x14ac:dyDescent="0.25">
      <c r="A145" s="205"/>
      <c r="B145" s="178"/>
      <c r="C145" s="21" t="s">
        <v>27</v>
      </c>
      <c r="D145" s="8" t="s">
        <v>253</v>
      </c>
      <c r="E145" s="178"/>
      <c r="F145" s="85"/>
      <c r="G145" s="244"/>
      <c r="H145" s="245"/>
      <c r="I145" s="85"/>
      <c r="J145" s="237"/>
      <c r="K145" s="235"/>
      <c r="L145" s="236"/>
      <c r="M145" s="247"/>
      <c r="N145" s="86"/>
      <c r="O145" s="86"/>
      <c r="P145" s="86"/>
    </row>
    <row r="146" spans="1:16" ht="45.75" customHeight="1" x14ac:dyDescent="0.25">
      <c r="A146" s="205"/>
      <c r="B146" s="178"/>
      <c r="C146" s="21" t="s">
        <v>27</v>
      </c>
      <c r="D146" s="6" t="s">
        <v>260</v>
      </c>
      <c r="E146" s="178"/>
      <c r="F146" s="85"/>
      <c r="G146" s="244"/>
      <c r="H146" s="245"/>
      <c r="I146" s="85"/>
      <c r="J146" s="237"/>
      <c r="K146" s="235"/>
      <c r="L146" s="236"/>
      <c r="M146" s="247"/>
      <c r="N146" s="86"/>
      <c r="O146" s="86"/>
      <c r="P146" s="86"/>
    </row>
    <row r="147" spans="1:16" ht="45.75" customHeight="1" x14ac:dyDescent="0.25">
      <c r="A147" s="205"/>
      <c r="B147" s="178"/>
      <c r="C147" s="21" t="s">
        <v>27</v>
      </c>
      <c r="D147" s="6" t="s">
        <v>261</v>
      </c>
      <c r="E147" s="178"/>
      <c r="F147" s="85"/>
      <c r="G147" s="244"/>
      <c r="H147" s="245"/>
      <c r="I147" s="85"/>
      <c r="J147" s="237"/>
      <c r="K147" s="235"/>
      <c r="L147" s="236"/>
      <c r="M147" s="247"/>
      <c r="N147" s="86"/>
      <c r="O147" s="86"/>
      <c r="P147" s="86"/>
    </row>
    <row r="148" spans="1:16" ht="45.75" customHeight="1" x14ac:dyDescent="0.25">
      <c r="A148" s="205"/>
      <c r="B148" s="178"/>
      <c r="C148" s="21" t="s">
        <v>27</v>
      </c>
      <c r="D148" s="6" t="s">
        <v>262</v>
      </c>
      <c r="E148" s="178"/>
      <c r="F148" s="85"/>
      <c r="G148" s="244"/>
      <c r="H148" s="245"/>
      <c r="I148" s="85"/>
      <c r="J148" s="237"/>
      <c r="K148" s="235"/>
      <c r="L148" s="236"/>
      <c r="M148" s="247"/>
      <c r="N148" s="86"/>
      <c r="O148" s="86"/>
      <c r="P148" s="86"/>
    </row>
    <row r="149" spans="1:16" ht="45.75" customHeight="1" x14ac:dyDescent="0.25">
      <c r="A149" s="205"/>
      <c r="B149" s="178"/>
      <c r="C149" s="21" t="s">
        <v>27</v>
      </c>
      <c r="D149" s="6" t="s">
        <v>263</v>
      </c>
      <c r="E149" s="178"/>
      <c r="F149" s="85"/>
      <c r="G149" s="244"/>
      <c r="H149" s="245"/>
      <c r="I149" s="85"/>
      <c r="J149" s="237"/>
      <c r="K149" s="235"/>
      <c r="L149" s="236"/>
      <c r="M149" s="247"/>
      <c r="N149" s="86"/>
      <c r="O149" s="86"/>
      <c r="P149" s="86"/>
    </row>
    <row r="150" spans="1:16" ht="45.75" customHeight="1" x14ac:dyDescent="0.25">
      <c r="A150" s="205"/>
      <c r="B150" s="178"/>
      <c r="C150" s="21" t="s">
        <v>27</v>
      </c>
      <c r="D150" s="6" t="s">
        <v>264</v>
      </c>
      <c r="E150" s="178"/>
      <c r="F150" s="85"/>
      <c r="G150" s="244"/>
      <c r="H150" s="245"/>
      <c r="I150" s="85"/>
      <c r="J150" s="237"/>
      <c r="K150" s="235"/>
      <c r="L150" s="236"/>
      <c r="M150" s="247"/>
      <c r="N150" s="86"/>
      <c r="O150" s="86"/>
      <c r="P150" s="86"/>
    </row>
    <row r="151" spans="1:16" ht="45.75" customHeight="1" x14ac:dyDescent="0.25">
      <c r="A151" s="205"/>
      <c r="B151" s="178"/>
      <c r="C151" s="21" t="s">
        <v>27</v>
      </c>
      <c r="D151" s="6" t="s">
        <v>265</v>
      </c>
      <c r="E151" s="178"/>
      <c r="F151" s="85"/>
      <c r="G151" s="244"/>
      <c r="H151" s="245"/>
      <c r="I151" s="85"/>
      <c r="J151" s="237"/>
      <c r="K151" s="235"/>
      <c r="L151" s="236"/>
      <c r="M151" s="247"/>
      <c r="N151" s="86"/>
      <c r="O151" s="86"/>
      <c r="P151" s="86"/>
    </row>
    <row r="152" spans="1:16" ht="45.75" customHeight="1" x14ac:dyDescent="0.25">
      <c r="A152" s="205"/>
      <c r="B152" s="178"/>
      <c r="C152" s="21" t="s">
        <v>27</v>
      </c>
      <c r="D152" s="6" t="s">
        <v>266</v>
      </c>
      <c r="E152" s="178"/>
      <c r="F152" s="85"/>
      <c r="G152" s="244"/>
      <c r="H152" s="245"/>
      <c r="I152" s="85"/>
      <c r="J152" s="237"/>
      <c r="K152" s="235"/>
      <c r="L152" s="236"/>
      <c r="M152" s="247"/>
      <c r="N152" s="86"/>
      <c r="O152" s="86"/>
      <c r="P152" s="86"/>
    </row>
    <row r="153" spans="1:16" ht="88.5" customHeight="1" x14ac:dyDescent="0.25">
      <c r="A153" s="205"/>
      <c r="B153" s="178"/>
      <c r="C153" s="21" t="s">
        <v>27</v>
      </c>
      <c r="D153" s="6" t="s">
        <v>267</v>
      </c>
      <c r="E153" s="178"/>
      <c r="F153" s="137" t="s">
        <v>270</v>
      </c>
      <c r="G153" s="244"/>
      <c r="H153" s="245" t="s">
        <v>317</v>
      </c>
      <c r="I153" s="16" t="s">
        <v>334</v>
      </c>
      <c r="J153" s="237"/>
      <c r="K153" s="235"/>
      <c r="L153" s="236"/>
      <c r="M153" s="247"/>
      <c r="N153" s="86"/>
      <c r="O153" s="86"/>
      <c r="P153" s="86"/>
    </row>
    <row r="154" spans="1:16" ht="30" customHeight="1" x14ac:dyDescent="0.25">
      <c r="A154" s="205"/>
      <c r="B154" s="178" t="s">
        <v>268</v>
      </c>
      <c r="C154" s="21"/>
      <c r="D154" s="158" t="s">
        <v>269</v>
      </c>
      <c r="E154" s="178"/>
      <c r="F154" s="137"/>
      <c r="G154" s="244" t="s">
        <v>434</v>
      </c>
      <c r="H154" s="178" t="s">
        <v>383</v>
      </c>
      <c r="I154" s="85"/>
      <c r="J154" s="178"/>
      <c r="K154" s="235" t="s">
        <v>306</v>
      </c>
      <c r="L154" s="236">
        <f>IF(K154="Si",1,IF(K154="No",0,"error"))</f>
        <v>1</v>
      </c>
      <c r="M154" s="201" t="s">
        <v>451</v>
      </c>
      <c r="N154" s="86"/>
      <c r="O154" s="86"/>
      <c r="P154" s="86"/>
    </row>
    <row r="155" spans="1:16" ht="30" customHeight="1" x14ac:dyDescent="0.25">
      <c r="A155" s="205"/>
      <c r="B155" s="178"/>
      <c r="C155" s="21" t="s">
        <v>27</v>
      </c>
      <c r="D155" s="6" t="s">
        <v>259</v>
      </c>
      <c r="E155" s="178"/>
      <c r="F155" s="137"/>
      <c r="G155" s="178"/>
      <c r="H155" s="178"/>
      <c r="I155" s="85"/>
      <c r="J155" s="178"/>
      <c r="K155" s="235"/>
      <c r="L155" s="236"/>
      <c r="M155" s="201"/>
      <c r="N155" s="86"/>
      <c r="O155" s="86"/>
      <c r="P155" s="86"/>
    </row>
    <row r="156" spans="1:16" x14ac:dyDescent="0.25">
      <c r="A156" s="205"/>
      <c r="B156" s="178"/>
      <c r="C156" s="21" t="s">
        <v>27</v>
      </c>
      <c r="D156" s="6" t="s">
        <v>252</v>
      </c>
      <c r="E156" s="178"/>
      <c r="F156" s="137"/>
      <c r="G156" s="178"/>
      <c r="H156" s="178"/>
      <c r="I156" s="85"/>
      <c r="J156" s="178"/>
      <c r="K156" s="235"/>
      <c r="L156" s="236"/>
      <c r="M156" s="201"/>
      <c r="N156" s="86"/>
      <c r="O156" s="86"/>
      <c r="P156" s="86"/>
    </row>
    <row r="157" spans="1:16" ht="30" x14ac:dyDescent="0.25">
      <c r="A157" s="205"/>
      <c r="B157" s="178"/>
      <c r="C157" s="21" t="s">
        <v>27</v>
      </c>
      <c r="D157" s="8" t="s">
        <v>253</v>
      </c>
      <c r="E157" s="178"/>
      <c r="F157" s="137"/>
      <c r="G157" s="178"/>
      <c r="H157" s="178"/>
      <c r="I157" s="85"/>
      <c r="J157" s="178"/>
      <c r="K157" s="235"/>
      <c r="L157" s="236"/>
      <c r="M157" s="201"/>
      <c r="N157" s="86"/>
      <c r="O157" s="86"/>
      <c r="P157" s="86"/>
    </row>
    <row r="158" spans="1:16" ht="30" customHeight="1" x14ac:dyDescent="0.25">
      <c r="A158" s="205"/>
      <c r="B158" s="178"/>
      <c r="C158" s="21" t="s">
        <v>27</v>
      </c>
      <c r="D158" s="6" t="s">
        <v>254</v>
      </c>
      <c r="E158" s="178"/>
      <c r="F158" s="137"/>
      <c r="G158" s="178"/>
      <c r="H158" s="178"/>
      <c r="I158" s="85"/>
      <c r="J158" s="178"/>
      <c r="K158" s="235"/>
      <c r="L158" s="236"/>
      <c r="M158" s="201"/>
      <c r="N158" s="86"/>
      <c r="O158" s="86"/>
      <c r="P158" s="86"/>
    </row>
    <row r="159" spans="1:16" ht="30" customHeight="1" x14ac:dyDescent="0.25">
      <c r="A159" s="205"/>
      <c r="B159" s="178"/>
      <c r="C159" s="21" t="s">
        <v>27</v>
      </c>
      <c r="D159" s="6" t="s">
        <v>260</v>
      </c>
      <c r="E159" s="178"/>
      <c r="F159" s="137"/>
      <c r="G159" s="178"/>
      <c r="H159" s="178"/>
      <c r="I159" s="85"/>
      <c r="J159" s="178"/>
      <c r="K159" s="235"/>
      <c r="L159" s="236"/>
      <c r="M159" s="201"/>
      <c r="N159" s="86"/>
      <c r="O159" s="86"/>
      <c r="P159" s="86"/>
    </row>
    <row r="160" spans="1:16" ht="30" customHeight="1" x14ac:dyDescent="0.25">
      <c r="A160" s="205"/>
      <c r="B160" s="178"/>
      <c r="C160" s="21" t="s">
        <v>27</v>
      </c>
      <c r="D160" s="6" t="s">
        <v>271</v>
      </c>
      <c r="E160" s="178"/>
      <c r="F160" s="137"/>
      <c r="G160" s="178"/>
      <c r="H160" s="178"/>
      <c r="I160" s="85"/>
      <c r="J160" s="178"/>
      <c r="K160" s="235"/>
      <c r="L160" s="236"/>
      <c r="M160" s="201"/>
      <c r="N160" s="86"/>
      <c r="O160" s="86"/>
      <c r="P160" s="86"/>
    </row>
    <row r="161" spans="1:16" x14ac:dyDescent="0.25">
      <c r="A161" s="205"/>
      <c r="B161" s="178"/>
      <c r="C161" s="21" t="s">
        <v>27</v>
      </c>
      <c r="D161" s="6" t="s">
        <v>272</v>
      </c>
      <c r="E161" s="178"/>
      <c r="F161" s="137"/>
      <c r="G161" s="178"/>
      <c r="H161" s="178"/>
      <c r="I161" s="85"/>
      <c r="J161" s="178"/>
      <c r="K161" s="235"/>
      <c r="L161" s="236"/>
      <c r="M161" s="201"/>
      <c r="N161" s="86"/>
      <c r="O161" s="86"/>
      <c r="P161" s="86"/>
    </row>
    <row r="162" spans="1:16" ht="60" customHeight="1" x14ac:dyDescent="0.25">
      <c r="A162" s="205"/>
      <c r="B162" s="178"/>
      <c r="C162" s="21" t="s">
        <v>27</v>
      </c>
      <c r="D162" s="6" t="s">
        <v>273</v>
      </c>
      <c r="E162" s="178"/>
      <c r="F162" s="154" t="s">
        <v>276</v>
      </c>
      <c r="G162" s="178"/>
      <c r="H162" s="178"/>
      <c r="I162" s="16" t="s">
        <v>318</v>
      </c>
      <c r="J162" s="178"/>
      <c r="K162" s="235"/>
      <c r="L162" s="236"/>
      <c r="M162" s="201" t="s">
        <v>346</v>
      </c>
      <c r="N162" s="86"/>
      <c r="O162" s="86"/>
      <c r="P162" s="86"/>
    </row>
    <row r="163" spans="1:16" ht="144.75" customHeight="1" x14ac:dyDescent="0.25">
      <c r="A163" s="205"/>
      <c r="B163" s="158" t="s">
        <v>274</v>
      </c>
      <c r="C163" s="21" t="s">
        <v>27</v>
      </c>
      <c r="D163" s="16" t="s">
        <v>275</v>
      </c>
      <c r="E163" s="137"/>
      <c r="F163" s="154" t="s">
        <v>279</v>
      </c>
      <c r="G163" s="171" t="s">
        <v>435</v>
      </c>
      <c r="H163" s="159" t="s">
        <v>318</v>
      </c>
      <c r="I163" s="85"/>
      <c r="J163" s="99" t="s">
        <v>9</v>
      </c>
      <c r="K163" s="156" t="s">
        <v>306</v>
      </c>
      <c r="L163" s="157">
        <f t="shared" ref="L163:L165" si="12">IF(K163="Si",1,IF(K163="No",0,"error"))</f>
        <v>1</v>
      </c>
      <c r="M163" s="161"/>
      <c r="N163" s="86"/>
      <c r="O163" s="86"/>
    </row>
    <row r="164" spans="1:16" ht="246" customHeight="1" x14ac:dyDescent="0.25">
      <c r="A164" s="205"/>
      <c r="B164" s="158" t="s">
        <v>363</v>
      </c>
      <c r="C164" s="21" t="s">
        <v>27</v>
      </c>
      <c r="D164" s="137" t="s">
        <v>277</v>
      </c>
      <c r="E164" s="137" t="s">
        <v>278</v>
      </c>
      <c r="F164" s="137" t="s">
        <v>283</v>
      </c>
      <c r="G164" s="173" t="s">
        <v>399</v>
      </c>
      <c r="H164" s="159" t="s">
        <v>318</v>
      </c>
      <c r="I164" s="16" t="s">
        <v>317</v>
      </c>
      <c r="J164" s="99" t="s">
        <v>9</v>
      </c>
      <c r="K164" s="156" t="s">
        <v>306</v>
      </c>
      <c r="L164" s="157">
        <f t="shared" si="12"/>
        <v>1</v>
      </c>
      <c r="M164" s="161" t="s">
        <v>452</v>
      </c>
      <c r="N164" s="86"/>
      <c r="O164" s="86"/>
      <c r="P164" s="86"/>
    </row>
    <row r="165" spans="1:16" ht="90" customHeight="1" x14ac:dyDescent="0.25">
      <c r="A165" s="205"/>
      <c r="B165" s="158" t="s">
        <v>280</v>
      </c>
      <c r="C165" s="21" t="s">
        <v>27</v>
      </c>
      <c r="D165" s="137" t="s">
        <v>281</v>
      </c>
      <c r="E165" s="178" t="s">
        <v>282</v>
      </c>
      <c r="F165" s="137"/>
      <c r="G165" s="244" t="s">
        <v>454</v>
      </c>
      <c r="H165" s="178" t="s">
        <v>383</v>
      </c>
      <c r="I165" s="85"/>
      <c r="J165" s="178"/>
      <c r="K165" s="235" t="s">
        <v>306</v>
      </c>
      <c r="L165" s="236">
        <f t="shared" si="12"/>
        <v>1</v>
      </c>
      <c r="M165" s="242" t="s">
        <v>455</v>
      </c>
      <c r="N165" s="86"/>
      <c r="O165" s="86"/>
      <c r="P165" s="86"/>
    </row>
    <row r="166" spans="1:16" ht="62.25" customHeight="1" x14ac:dyDescent="0.25">
      <c r="A166" s="205"/>
      <c r="B166" s="158"/>
      <c r="C166" s="21" t="s">
        <v>27</v>
      </c>
      <c r="D166" s="137" t="s">
        <v>284</v>
      </c>
      <c r="E166" s="178"/>
      <c r="F166" s="137" t="s">
        <v>287</v>
      </c>
      <c r="G166" s="178"/>
      <c r="H166" s="178" t="s">
        <v>318</v>
      </c>
      <c r="I166" s="16" t="s">
        <v>345</v>
      </c>
      <c r="J166" s="178"/>
      <c r="K166" s="235"/>
      <c r="L166" s="236"/>
      <c r="M166" s="242" t="s">
        <v>347</v>
      </c>
      <c r="N166" s="86"/>
      <c r="O166" s="86"/>
      <c r="P166" s="86"/>
    </row>
    <row r="167" spans="1:16" ht="72.75" customHeight="1" x14ac:dyDescent="0.25">
      <c r="A167" s="205"/>
      <c r="B167" s="158" t="s">
        <v>285</v>
      </c>
      <c r="C167" s="21" t="s">
        <v>27</v>
      </c>
      <c r="D167" s="137" t="s">
        <v>286</v>
      </c>
      <c r="E167" s="137" t="s">
        <v>290</v>
      </c>
      <c r="F167" s="137"/>
      <c r="G167" s="244" t="s">
        <v>436</v>
      </c>
      <c r="H167" s="186" t="s">
        <v>362</v>
      </c>
      <c r="I167" s="85"/>
      <c r="J167" s="179" t="s">
        <v>9</v>
      </c>
      <c r="K167" s="235" t="s">
        <v>306</v>
      </c>
      <c r="L167" s="236">
        <f>IF(K167="Si",1,IF(K167="No",0,"error"))</f>
        <v>1</v>
      </c>
      <c r="M167" s="243"/>
      <c r="N167" s="86"/>
      <c r="O167" s="86"/>
      <c r="P167" s="86"/>
    </row>
    <row r="168" spans="1:16" ht="78.75" customHeight="1" x14ac:dyDescent="0.25">
      <c r="A168" s="205"/>
      <c r="B168" s="166"/>
      <c r="C168" s="21" t="s">
        <v>27</v>
      </c>
      <c r="D168" s="137" t="s">
        <v>289</v>
      </c>
      <c r="E168" s="137"/>
      <c r="F168" s="154" t="s">
        <v>294</v>
      </c>
      <c r="G168" s="244"/>
      <c r="H168" s="186"/>
      <c r="I168" s="16" t="s">
        <v>320</v>
      </c>
      <c r="J168" s="179"/>
      <c r="K168" s="235"/>
      <c r="L168" s="236"/>
      <c r="M168" s="243"/>
      <c r="N168" s="86"/>
      <c r="O168" s="86"/>
      <c r="P168" s="86"/>
    </row>
    <row r="169" spans="1:16" ht="75" customHeight="1" x14ac:dyDescent="0.25">
      <c r="A169" s="205"/>
      <c r="B169" s="158" t="s">
        <v>291</v>
      </c>
      <c r="C169" s="21" t="s">
        <v>27</v>
      </c>
      <c r="D169" s="137" t="s">
        <v>292</v>
      </c>
      <c r="E169" s="158" t="s">
        <v>293</v>
      </c>
      <c r="F169" s="137" t="s">
        <v>298</v>
      </c>
      <c r="G169" s="173" t="s">
        <v>437</v>
      </c>
      <c r="H169" s="186" t="s">
        <v>320</v>
      </c>
      <c r="I169" s="16" t="s">
        <v>320</v>
      </c>
      <c r="J169" s="99" t="s">
        <v>288</v>
      </c>
      <c r="K169" s="156" t="s">
        <v>305</v>
      </c>
      <c r="L169" s="157">
        <f t="shared" ref="L169" si="13">IF(K169="Si",1,IF(K169="No",0,"error"))</f>
        <v>1</v>
      </c>
      <c r="M169" s="161"/>
      <c r="P169" s="86"/>
    </row>
    <row r="170" spans="1:16" ht="92.25" customHeight="1" x14ac:dyDescent="0.25">
      <c r="A170" s="205"/>
      <c r="B170" s="178" t="s">
        <v>295</v>
      </c>
      <c r="C170" s="21" t="s">
        <v>27</v>
      </c>
      <c r="D170" s="137" t="s">
        <v>296</v>
      </c>
      <c r="E170" s="158" t="s">
        <v>297</v>
      </c>
      <c r="F170" s="137"/>
      <c r="G170" s="173" t="s">
        <v>437</v>
      </c>
      <c r="H170" s="186"/>
      <c r="I170" s="85"/>
      <c r="J170" s="99" t="s">
        <v>288</v>
      </c>
      <c r="K170" s="156"/>
      <c r="L170" s="157"/>
      <c r="M170" s="180" t="s">
        <v>453</v>
      </c>
      <c r="N170" s="86"/>
      <c r="O170" s="86"/>
      <c r="P170" s="86"/>
    </row>
    <row r="171" spans="1:16" ht="92.25" customHeight="1" x14ac:dyDescent="0.25">
      <c r="A171" s="205"/>
      <c r="B171" s="178"/>
      <c r="C171" s="21" t="s">
        <v>27</v>
      </c>
      <c r="D171" s="137" t="s">
        <v>299</v>
      </c>
      <c r="E171" s="178" t="s">
        <v>300</v>
      </c>
      <c r="F171" s="137"/>
      <c r="G171" s="173" t="s">
        <v>437</v>
      </c>
      <c r="H171" s="186"/>
      <c r="I171" s="85"/>
      <c r="J171" s="99" t="s">
        <v>288</v>
      </c>
      <c r="K171" s="156" t="s">
        <v>4</v>
      </c>
      <c r="L171" s="157">
        <f t="shared" ref="L171:L174" si="14">IF(K171="Si",1,IF(K171="No",0,"error"))</f>
        <v>1</v>
      </c>
      <c r="M171" s="180"/>
      <c r="N171" s="86"/>
      <c r="O171" s="86"/>
      <c r="P171" s="86"/>
    </row>
    <row r="172" spans="1:16" ht="92.25" customHeight="1" x14ac:dyDescent="0.25">
      <c r="A172" s="205"/>
      <c r="B172" s="178"/>
      <c r="C172" s="21" t="s">
        <v>11</v>
      </c>
      <c r="D172" s="6" t="s">
        <v>301</v>
      </c>
      <c r="E172" s="178"/>
      <c r="F172" s="137"/>
      <c r="G172" s="173" t="s">
        <v>437</v>
      </c>
      <c r="H172" s="186"/>
      <c r="I172" s="85"/>
      <c r="J172" s="99" t="s">
        <v>288</v>
      </c>
      <c r="K172" s="156" t="s">
        <v>4</v>
      </c>
      <c r="L172" s="157">
        <f t="shared" si="14"/>
        <v>1</v>
      </c>
      <c r="M172" s="180"/>
      <c r="N172" s="86"/>
      <c r="O172" s="86"/>
      <c r="P172" s="86"/>
    </row>
    <row r="173" spans="1:16" ht="92.25" customHeight="1" x14ac:dyDescent="0.25">
      <c r="A173" s="205"/>
      <c r="B173" s="178"/>
      <c r="C173" s="21" t="s">
        <v>15</v>
      </c>
      <c r="D173" s="6" t="s">
        <v>302</v>
      </c>
      <c r="E173" s="178"/>
      <c r="F173" s="137"/>
      <c r="G173" s="35"/>
      <c r="H173" s="186"/>
      <c r="I173" s="85"/>
      <c r="J173" s="99" t="s">
        <v>288</v>
      </c>
      <c r="K173" s="156" t="s">
        <v>4</v>
      </c>
      <c r="L173" s="167">
        <f t="shared" si="14"/>
        <v>1</v>
      </c>
      <c r="M173" s="180"/>
      <c r="N173" s="86"/>
      <c r="O173" s="86"/>
      <c r="P173" s="86"/>
    </row>
    <row r="174" spans="1:16" ht="92.25" customHeight="1" x14ac:dyDescent="0.25">
      <c r="A174" s="205"/>
      <c r="B174" s="178"/>
      <c r="C174" s="21" t="s">
        <v>18</v>
      </c>
      <c r="D174" s="6" t="s">
        <v>303</v>
      </c>
      <c r="E174" s="178"/>
      <c r="F174" s="137"/>
      <c r="G174" s="173" t="s">
        <v>437</v>
      </c>
      <c r="H174" s="186"/>
      <c r="I174" s="85"/>
      <c r="J174" s="99" t="s">
        <v>288</v>
      </c>
      <c r="K174" s="156" t="s">
        <v>306</v>
      </c>
      <c r="L174" s="157">
        <f t="shared" si="14"/>
        <v>1</v>
      </c>
      <c r="M174" s="180"/>
      <c r="N174" s="86"/>
      <c r="O174" s="86"/>
      <c r="P174" s="86"/>
    </row>
    <row r="175" spans="1:16" ht="92.25" customHeight="1" x14ac:dyDescent="0.25">
      <c r="A175" s="205"/>
      <c r="B175" s="178"/>
      <c r="C175" s="21" t="s">
        <v>20</v>
      </c>
      <c r="D175" s="28" t="s">
        <v>304</v>
      </c>
      <c r="E175" s="178"/>
      <c r="F175" s="154"/>
      <c r="G175" s="173" t="s">
        <v>437</v>
      </c>
      <c r="H175" s="186"/>
      <c r="I175" s="85"/>
      <c r="J175" s="99"/>
      <c r="K175" s="156" t="s">
        <v>306</v>
      </c>
      <c r="L175" s="157">
        <f t="shared" ref="L175" si="15">IF(K175="Si",1,IF(K175="No",0,"error"))</f>
        <v>1</v>
      </c>
      <c r="M175" s="180"/>
      <c r="N175" s="86"/>
      <c r="O175" s="86"/>
      <c r="P175" s="86"/>
    </row>
    <row r="178" spans="12:12" x14ac:dyDescent="0.25">
      <c r="L178" s="9">
        <f>COUNTIF(L8:L175,1)</f>
        <v>110</v>
      </c>
    </row>
    <row r="179" spans="12:12" x14ac:dyDescent="0.25">
      <c r="L179" s="9">
        <f>COUNTIF(L8:L176,0)</f>
        <v>5</v>
      </c>
    </row>
    <row r="180" spans="12:12" x14ac:dyDescent="0.25">
      <c r="L180" s="142">
        <f>+L178+L179</f>
        <v>115</v>
      </c>
    </row>
  </sheetData>
  <autoFilter ref="G7:M175" xr:uid="{00000000-0009-0000-0000-000000000000}"/>
  <mergeCells count="149">
    <mergeCell ref="E36:E38"/>
    <mergeCell ref="G36:G38"/>
    <mergeCell ref="J36:J37"/>
    <mergeCell ref="K36:K37"/>
    <mergeCell ref="B81:B88"/>
    <mergeCell ref="E171:E175"/>
    <mergeCell ref="J154:J162"/>
    <mergeCell ref="M170:M175"/>
    <mergeCell ref="H89:H95"/>
    <mergeCell ref="H98:H101"/>
    <mergeCell ref="E154:E162"/>
    <mergeCell ref="G154:G162"/>
    <mergeCell ref="H154:H162"/>
    <mergeCell ref="M154:M162"/>
    <mergeCell ref="K154:K162"/>
    <mergeCell ref="L154:L162"/>
    <mergeCell ref="G125:G129"/>
    <mergeCell ref="H125:H129"/>
    <mergeCell ref="K125:K129"/>
    <mergeCell ref="L125:L129"/>
    <mergeCell ref="M125:M129"/>
    <mergeCell ref="E130:E138"/>
    <mergeCell ref="G130:G138"/>
    <mergeCell ref="H130:H138"/>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M98:M101"/>
    <mergeCell ref="H81:H88"/>
    <mergeCell ref="K130:K138"/>
    <mergeCell ref="L130:L138"/>
    <mergeCell ref="J139:J153"/>
    <mergeCell ref="J111:J113"/>
    <mergeCell ref="J115:J119"/>
    <mergeCell ref="J125:J129"/>
    <mergeCell ref="J130:J138"/>
    <mergeCell ref="H5:H6"/>
    <mergeCell ref="I5:I6"/>
    <mergeCell ref="G5:G6"/>
    <mergeCell ref="A5:E5"/>
    <mergeCell ref="A1:M1"/>
    <mergeCell ref="A2:M2"/>
    <mergeCell ref="A3:M3"/>
    <mergeCell ref="A4:M4"/>
    <mergeCell ref="K6:L6"/>
    <mergeCell ref="C6:D6"/>
    <mergeCell ref="M111:M113"/>
    <mergeCell ref="A23:A32"/>
    <mergeCell ref="B23:B24"/>
    <mergeCell ref="E23:E24"/>
    <mergeCell ref="A8:E8"/>
    <mergeCell ref="B14:B17"/>
    <mergeCell ref="A9:A22"/>
    <mergeCell ref="I13:I16"/>
    <mergeCell ref="F13:F16"/>
    <mergeCell ref="E15:E16"/>
    <mergeCell ref="B18:B21"/>
    <mergeCell ref="F17:F20"/>
    <mergeCell ref="B54:B68"/>
    <mergeCell ref="B69:B72"/>
    <mergeCell ref="B36:B38"/>
    <mergeCell ref="B39:B50"/>
    <mergeCell ref="G115:G119"/>
    <mergeCell ref="H115:H119"/>
    <mergeCell ref="M115:M119"/>
    <mergeCell ref="H18:H21"/>
    <mergeCell ref="H36:H38"/>
    <mergeCell ref="G39:G50"/>
    <mergeCell ref="M54:M68"/>
    <mergeCell ref="H54:H68"/>
    <mergeCell ref="L54:L68"/>
    <mergeCell ref="M23:M24"/>
    <mergeCell ref="G23:G24"/>
    <mergeCell ref="M89:M95"/>
    <mergeCell ref="G69:G75"/>
    <mergeCell ref="H69:H75"/>
    <mergeCell ref="J54:J68"/>
    <mergeCell ref="J69:J75"/>
    <mergeCell ref="J89:J95"/>
    <mergeCell ref="K54:K68"/>
    <mergeCell ref="H39:H50"/>
    <mergeCell ref="J98:J101"/>
    <mergeCell ref="A33:A53"/>
    <mergeCell ref="A54:A75"/>
    <mergeCell ref="A76:A80"/>
    <mergeCell ref="A81:A102"/>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G54:G68"/>
    <mergeCell ref="G81:G88"/>
    <mergeCell ref="G89:G95"/>
    <mergeCell ref="G98:G101"/>
    <mergeCell ref="E69:E75"/>
    <mergeCell ref="E77:E78"/>
    <mergeCell ref="F22:F23"/>
    <mergeCell ref="J165:J166"/>
    <mergeCell ref="J167:J168"/>
    <mergeCell ref="M9:M11"/>
    <mergeCell ref="B89:B95"/>
    <mergeCell ref="B98:B101"/>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M130:M138"/>
  </mergeCells>
  <phoneticPr fontId="15" type="noConversion"/>
  <hyperlinks>
    <hyperlink ref="G26" r:id="rId1" xr:uid="{00000000-0004-0000-0000-000000000000}"/>
    <hyperlink ref="G39" r:id="rId2" xr:uid="{00000000-0004-0000-0000-000001000000}"/>
    <hyperlink ref="G104" r:id="rId3" xr:uid="{00000000-0004-0000-0000-000002000000}"/>
    <hyperlink ref="G107" r:id="rId4" xr:uid="{00000000-0004-0000-0000-000003000000}"/>
    <hyperlink ref="G108" r:id="rId5" xr:uid="{00000000-0004-0000-0000-000004000000}"/>
    <hyperlink ref="G106" r:id="rId6" xr:uid="{00000000-0004-0000-0000-000005000000}"/>
    <hyperlink ref="G105" r:id="rId7" xr:uid="{00000000-0004-0000-0000-000006000000}"/>
    <hyperlink ref="G14" r:id="rId8" xr:uid="{00000000-0004-0000-0000-000007000000}"/>
    <hyperlink ref="G18" r:id="rId9" xr:uid="{00000000-0004-0000-0000-000008000000}"/>
    <hyperlink ref="G25" r:id="rId10" xr:uid="{00000000-0004-0000-0000-000009000000}"/>
    <hyperlink ref="G28" r:id="rId11" xr:uid="{00000000-0004-0000-0000-00000A000000}"/>
    <hyperlink ref="G30" r:id="rId12" xr:uid="{00000000-0004-0000-0000-00000B000000}"/>
    <hyperlink ref="G31" r:id="rId13" xr:uid="{00000000-0004-0000-0000-00000C000000}"/>
    <hyperlink ref="G32" r:id="rId14" xr:uid="{00000000-0004-0000-0000-00000D000000}"/>
    <hyperlink ref="G35" r:id="rId15" xr:uid="{00000000-0004-0000-0000-00000E000000}"/>
    <hyperlink ref="G69" r:id="rId16" xr:uid="{00000000-0004-0000-0000-00000F000000}"/>
    <hyperlink ref="G98" r:id="rId17" xr:uid="{00000000-0004-0000-0000-000010000000}"/>
    <hyperlink ref="G103" r:id="rId18" xr:uid="{00000000-0004-0000-0000-000011000000}"/>
    <hyperlink ref="G111" r:id="rId19" xr:uid="{00000000-0004-0000-0000-000012000000}"/>
    <hyperlink ref="G115" r:id="rId20" xr:uid="{00000000-0004-0000-0000-000013000000}"/>
    <hyperlink ref="G125" r:id="rId21" xr:uid="{00000000-0004-0000-0000-000014000000}"/>
    <hyperlink ref="G130" r:id="rId22" display="http://www.gobiernobogota.gov.co/transparencia/instrumentos-gestion-informacion-publica/relacionados-la-informacion/102-registro" xr:uid="{00000000-0004-0000-0000-000015000000}"/>
    <hyperlink ref="G139" r:id="rId23" display="http://www.gobiernobogota.gov.co/node/28" xr:uid="{00000000-0004-0000-0000-000016000000}"/>
    <hyperlink ref="G154" r:id="rId24" xr:uid="{00000000-0004-0000-0000-000017000000}"/>
    <hyperlink ref="G163" r:id="rId25" xr:uid="{00000000-0004-0000-0000-000018000000}"/>
    <hyperlink ref="G167" r:id="rId26" xr:uid="{00000000-0004-0000-0000-000019000000}"/>
    <hyperlink ref="G164" r:id="rId27" xr:uid="{00000000-0004-0000-0000-00001A000000}"/>
    <hyperlink ref="G8" r:id="rId28" xr:uid="{00000000-0004-0000-0000-00001B000000}"/>
    <hyperlink ref="G9" r:id="rId29" xr:uid="{00000000-0004-0000-0000-00001C000000}"/>
    <hyperlink ref="G12" r:id="rId30" xr:uid="{00000000-0004-0000-0000-00001D000000}"/>
    <hyperlink ref="G89" r:id="rId31" xr:uid="{00000000-0004-0000-0000-00001E000000}"/>
    <hyperlink ref="G15" r:id="rId32" xr:uid="{00000000-0004-0000-0000-00001F000000}"/>
    <hyperlink ref="G36" r:id="rId33" xr:uid="{00000000-0004-0000-0000-000020000000}"/>
    <hyperlink ref="G97" r:id="rId34" xr:uid="{00000000-0004-0000-0000-000021000000}"/>
    <hyperlink ref="G165" r:id="rId35" xr:uid="{00000000-0004-0000-0000-000022000000}"/>
    <hyperlink ref="G29" r:id="rId36" xr:uid="{BF029CFF-B9E7-4917-A937-30DBAD79A8D4}"/>
    <hyperlink ref="G78" r:id="rId37" xr:uid="{4D7A06BD-5A6D-44D5-9BBE-07A04A6A15C3}"/>
    <hyperlink ref="G79" r:id="rId38" xr:uid="{9A4A66D1-6175-4C3E-97EA-BF8EE2CF581C}"/>
    <hyperlink ref="G80" r:id="rId39" xr:uid="{91D41093-2EF4-4E3D-A947-817FEAD6DD92}"/>
    <hyperlink ref="G81" r:id="rId40" xr:uid="{6968705C-0884-45D8-B79B-5A1DDB80682E}"/>
    <hyperlink ref="G96" r:id="rId41" xr:uid="{92A46EDA-F3A7-4AC2-B3EA-6B639290320C}"/>
    <hyperlink ref="G102" r:id="rId42" xr:uid="{58964850-C5CD-45EC-B17D-75B1EE703772}"/>
    <hyperlink ref="G114" r:id="rId43" xr:uid="{528EB718-C9E3-4B87-814E-F065CF7163DD}"/>
    <hyperlink ref="G120" r:id="rId44" xr:uid="{367EAA9D-9969-41FE-8047-9F1496B1094C}"/>
    <hyperlink ref="G123" r:id="rId45" xr:uid="{55262270-FA00-43E7-9935-936BFD5802B4}"/>
  </hyperlinks>
  <pageMargins left="0" right="0" top="0.74803149606299213" bottom="0.74803149606299213" header="0.51181102362204722" footer="0.51181102362204722"/>
  <pageSetup paperSize="5" scale="10" firstPageNumber="0" fitToHeight="3" orientation="landscape" horizontalDpi="4294967293" r:id="rId46"/>
  <drawing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workbookViewId="0">
      <selection activeCell="G16" sqref="G16"/>
    </sheetView>
  </sheetViews>
  <sheetFormatPr baseColWidth="10" defaultRowHeight="15" x14ac:dyDescent="0.25"/>
  <cols>
    <col min="1" max="1" width="41.28515625" bestFit="1" customWidth="1"/>
    <col min="2" max="2" width="15.5703125" customWidth="1"/>
  </cols>
  <sheetData>
    <row r="1" spans="1:2" ht="21" x14ac:dyDescent="0.35">
      <c r="A1" s="258" t="s">
        <v>365</v>
      </c>
      <c r="B1" s="258"/>
    </row>
    <row r="2" spans="1:2" ht="28.5" customHeight="1" x14ac:dyDescent="0.35">
      <c r="A2" s="128" t="s">
        <v>367</v>
      </c>
      <c r="B2" s="129" t="s">
        <v>370</v>
      </c>
    </row>
    <row r="3" spans="1:2" ht="28.5" customHeight="1" x14ac:dyDescent="0.35">
      <c r="A3" s="130" t="s">
        <v>368</v>
      </c>
      <c r="B3" s="131">
        <f>+'NIVEL CENTRAL'!L178</f>
        <v>110</v>
      </c>
    </row>
    <row r="4" spans="1:2" ht="28.5" customHeight="1" x14ac:dyDescent="0.35">
      <c r="A4" s="130" t="s">
        <v>369</v>
      </c>
      <c r="B4" s="131">
        <f>+'NIVEL CENTRAL'!L179</f>
        <v>5</v>
      </c>
    </row>
    <row r="5" spans="1:2" ht="28.5" customHeight="1" x14ac:dyDescent="0.35">
      <c r="A5" s="132" t="s">
        <v>366</v>
      </c>
      <c r="B5" s="133">
        <f>SUM(B3:B4)</f>
        <v>115</v>
      </c>
    </row>
    <row r="8" spans="1:2" ht="18.75" x14ac:dyDescent="0.3">
      <c r="A8" s="134" t="s">
        <v>371</v>
      </c>
      <c r="B8" s="135">
        <f>+B3*100%/B5</f>
        <v>0.95652173913043481</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Admin</cp:lastModifiedBy>
  <cp:revision>9</cp:revision>
  <cp:lastPrinted>2019-03-28T20:16:40Z</cp:lastPrinted>
  <dcterms:created xsi:type="dcterms:W3CDTF">2014-09-04T19:32:28Z</dcterms:created>
  <dcterms:modified xsi:type="dcterms:W3CDTF">2021-04-21T17:02:25Z</dcterms:modified>
  <dc:language>es-CO</dc:language>
</cp:coreProperties>
</file>